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comments4.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5.xml" ContentType="application/vnd.openxmlformats-officedocument.spreadsheetml.comments+xml"/>
  <Override PartName="/xl/comments1.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6.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7"/>
  <workbookPr/>
  <mc:AlternateContent xmlns:mc="http://schemas.openxmlformats.org/markup-compatibility/2006">
    <mc:Choice Requires="x15">
      <x15ac:absPath xmlns:x15ac="http://schemas.microsoft.com/office/spreadsheetml/2010/11/ac" url="/Volumes/proyectos/2019-262-INPSAH/03-Archivos de Trabajo/10_Archivos SMA Albemarle/"/>
    </mc:Choice>
  </mc:AlternateContent>
  <xr:revisionPtr revIDLastSave="0" documentId="13_ncr:1_{3DD70AF0-5567-AA41-803E-3C780447143F}" xr6:coauthVersionLast="36" xr6:coauthVersionMax="45" xr10:uidLastSave="{00000000-0000-0000-0000-000000000000}"/>
  <bookViews>
    <workbookView xWindow="11160" yWindow="3280" windowWidth="25400" windowHeight="18040" tabRatio="661" firstSheet="2" activeTab="2" xr2:uid="{00000000-000D-0000-FFFF-FFFF00000000}"/>
  </bookViews>
  <sheets>
    <sheet name="INSTRUCCIONES DE LLENADO" sheetId="8" r:id="rId1"/>
    <sheet name="ANTECEDENTES GENERALES" sheetId="10" r:id="rId2"/>
    <sheet name="RESUMEN POZOS" sheetId="7" r:id="rId3"/>
    <sheet name="LM-11" sheetId="1" r:id="rId4"/>
    <sheet name="LM-12" sheetId="15" r:id="rId5"/>
    <sheet name="LM-13" sheetId="16" r:id="rId6"/>
    <sheet name="LM-14" sheetId="17" r:id="rId7"/>
    <sheet name="BA-31 (EX LM-15)" sheetId="13" r:id="rId8"/>
    <sheet name="MP-12A" sheetId="11" r:id="rId9"/>
    <sheet name="MP-12C" sheetId="12" r:id="rId10"/>
    <sheet name="No borrar" sheetId="9" state="hidden" r:id="rId11"/>
  </sheets>
  <definedNames>
    <definedName name="antofagasta">'No borrar'!$A$4:$J$4</definedName>
    <definedName name="araucanía">'No borrar'!$B$13:$AG$13</definedName>
    <definedName name="Arica">'No borrar'!$B$2:$E$2</definedName>
    <definedName name="Arica_y_parinacota">'No borrar'!$B$2:$E$2</definedName>
    <definedName name="atacama">'No borrar'!$B$5:$J$5</definedName>
    <definedName name="Aysén">'No borrar'!$B$16:$K$16</definedName>
    <definedName name="biobio">'No borrar'!$B$12:$AH$12</definedName>
    <definedName name="coquimbo">'No borrar'!$B$6:$P$6</definedName>
    <definedName name="frecuencia">'No borrar'!$A$20:$A$28</definedName>
    <definedName name="huso">'No borrar'!$G$20:$G$21</definedName>
    <definedName name="interregional">'No borrar'!$B$18</definedName>
    <definedName name="límite">'No borrar'!$F$20:$F$24</definedName>
    <definedName name="los_lagos">'No borrar'!$B$15:$AE$15</definedName>
    <definedName name="los_ríos">'No borrar'!$B$14:$M$14</definedName>
    <definedName name="magallanes">'No borrar'!$A$17:$L$17</definedName>
    <definedName name="maule">'No borrar'!$B$10:$AE$10</definedName>
    <definedName name="metropolitana">'No borrar'!$B$8:$BA$8</definedName>
    <definedName name="ñuble">'No borrar'!$A$11:$V$11</definedName>
    <definedName name="O’Higgins">'No borrar'!$B$9:$AH$9</definedName>
    <definedName name="regiones">'No borrar'!$A$2:$A$18</definedName>
    <definedName name="reporte">'No borrar'!$D$20:$D$26</definedName>
    <definedName name="tarapacá">'No borrar'!$B$3:$H$3</definedName>
    <definedName name="valparaíso">'No borrar'!$B$7:$AM$7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16" i="17" l="1"/>
  <c r="D16" i="15"/>
  <c r="D17" i="17"/>
  <c r="D16" i="16"/>
  <c r="D17" i="15"/>
  <c r="D17" i="1"/>
  <c r="D19" i="13"/>
  <c r="D18"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Paulette SanMartin</author>
  </authors>
  <commentList>
    <comment ref="D8" authorId="0" shapeId="0" xr:uid="{307E24CE-B9AB-40B0-9BA7-7D3370F6855D}">
      <text>
        <r>
          <rPr>
            <sz val="9"/>
            <color rgb="FF000000"/>
            <rFont val="Tahoma"/>
            <family val="2"/>
          </rPr>
          <t xml:space="preserve">Esta cota corresponde a la cota collar del pozo en msnm, o bien a la Cota de referencia de la reglilla, la cual corresponde a la cota desde donde se mide la profundidad de agua. En el caso de las reglillas, desde donde se mide al espejo de agua
</t>
        </r>
        <r>
          <rPr>
            <sz val="9"/>
            <color rgb="FF000000"/>
            <rFont val="Tahoma"/>
            <family val="2"/>
          </rPr>
          <t xml:space="preserve">
</t>
        </r>
        <r>
          <rPr>
            <sz val="9"/>
            <color rgb="FF000000"/>
            <rFont val="Tahoma"/>
            <family val="2"/>
          </rPr>
          <t xml:space="preserve">Por lo tanto, para determinar la cota de agua subterránea (msnm) se debe restar a la cota del pozo (msnm)  la profundidad del agua subterránea desde cota collar (m) (también denominado nivel estático).
</t>
        </r>
        <r>
          <rPr>
            <sz val="9"/>
            <color rgb="FF000000"/>
            <rFont val="Tahoma"/>
            <family val="2"/>
          </rPr>
          <t xml:space="preserve">
</t>
        </r>
        <r>
          <rPr>
            <sz val="9"/>
            <color rgb="FF000000"/>
            <rFont val="Tahoma"/>
            <family val="2"/>
          </rPr>
          <t>Cota del agua subterránea (msnm) = Cota del Pozo (msnm) - Profundidad del agua subterránea desde Cota Collar (m)</t>
        </r>
      </text>
    </comment>
    <comment ref="E8" authorId="0" shapeId="0" xr:uid="{9716276B-6A7D-4F27-B147-8165FF20DA77}">
      <text>
        <r>
          <rPr>
            <sz val="9"/>
            <color rgb="FF000000"/>
            <rFont val="Tahoma"/>
            <family val="2"/>
          </rPr>
          <t xml:space="preserve">Medido desde la boca del pozo hasta el suelo. En la práctica no se usa este dato para el cálculo de la cota del agua subterránea (msnm).
</t>
        </r>
        <r>
          <rPr>
            <sz val="9"/>
            <color rgb="FF000000"/>
            <rFont val="Tahoma"/>
            <family val="2"/>
          </rPr>
          <t>Los limnimetros no tienen stick up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Hidromas</author>
    <author>Microsoft Office User</author>
  </authors>
  <commentList>
    <comment ref="C8" authorId="0" shapeId="0" xr:uid="{F59F498C-FE09-5D4F-9748-0417AB7556D1}">
      <text>
        <r>
          <rPr>
            <sz val="9"/>
            <color rgb="FF000000"/>
            <rFont val="Tahoma"/>
            <family val="2"/>
          </rPr>
          <t xml:space="preserve">Corresponde a Altura limnimetrica, Medido desde la Cota referencia de la reglilla LM hasta espejo de agua, dato Trazable, en (m). </t>
        </r>
      </text>
    </comment>
    <comment ref="D8" authorId="1" shapeId="0" xr:uid="{8B2015D5-FAAE-DF48-BC6D-139D70D107ED}">
      <text>
        <r>
          <rPr>
            <b/>
            <sz val="10"/>
            <color rgb="FF000000"/>
            <rFont val="Tahoma"/>
            <family val="2"/>
          </rPr>
          <t>Microsoft Office User:</t>
        </r>
        <r>
          <rPr>
            <sz val="10"/>
            <color rgb="FF000000"/>
            <rFont val="Tahoma"/>
            <family val="2"/>
          </rPr>
          <t xml:space="preserve">
</t>
        </r>
        <r>
          <rPr>
            <sz val="10"/>
            <color rgb="FF000000"/>
            <rFont val="Tahoma"/>
            <family val="2"/>
          </rPr>
          <t>corresponde a la cota del espejo de agua de laguna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Hidromas</author>
    <author>Microsoft Office User</author>
  </authors>
  <commentList>
    <comment ref="C8" authorId="0" shapeId="0" xr:uid="{6C7C9CF4-8278-6842-A1BE-B920C9644CFC}">
      <text>
        <r>
          <rPr>
            <sz val="9"/>
            <color rgb="FF000000"/>
            <rFont val="Tahoma"/>
            <family val="2"/>
          </rPr>
          <t xml:space="preserve">Corresponde a Altura limnimetrica, Medido desde la Cota referencia de la reglilla LM hasta espejo de agua, dato Trazable, en (m). </t>
        </r>
      </text>
    </comment>
    <comment ref="D8" authorId="1" shapeId="0" xr:uid="{DADC0B4A-6D5F-E747-8F79-8FC083F85798}">
      <text>
        <r>
          <rPr>
            <b/>
            <sz val="10"/>
            <color rgb="FF000000"/>
            <rFont val="Tahoma"/>
            <family val="2"/>
          </rPr>
          <t>Microsoft Office User:</t>
        </r>
        <r>
          <rPr>
            <sz val="10"/>
            <color rgb="FF000000"/>
            <rFont val="Tahoma"/>
            <family val="2"/>
          </rPr>
          <t xml:space="preserve">
</t>
        </r>
        <r>
          <rPr>
            <sz val="10"/>
            <color rgb="FF000000"/>
            <rFont val="Tahoma"/>
            <family val="2"/>
          </rPr>
          <t>corresponde a la cota del espejo de agua de laguna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Hidromas</author>
    <author>Microsoft Office User</author>
  </authors>
  <commentList>
    <comment ref="C8" authorId="0" shapeId="0" xr:uid="{D34967FE-FAEA-B943-9F0F-0E5AD16A4B07}">
      <text>
        <r>
          <rPr>
            <sz val="9"/>
            <color rgb="FF000000"/>
            <rFont val="Tahoma"/>
            <family val="2"/>
          </rPr>
          <t xml:space="preserve">Corresponde a Altura limnimetrica, Medido desde la Cota referencia de la reglilla LM hasta espejo de agua, dato Trazable, en (m). </t>
        </r>
      </text>
    </comment>
    <comment ref="D8" authorId="1" shapeId="0" xr:uid="{86285C8B-41C9-AA41-AEC3-B9B9FFB52FE9}">
      <text>
        <r>
          <rPr>
            <b/>
            <sz val="10"/>
            <color rgb="FF000000"/>
            <rFont val="Tahoma"/>
            <family val="2"/>
          </rPr>
          <t>Microsoft Office User:</t>
        </r>
        <r>
          <rPr>
            <sz val="10"/>
            <color rgb="FF000000"/>
            <rFont val="Tahoma"/>
            <family val="2"/>
          </rPr>
          <t xml:space="preserve">
</t>
        </r>
        <r>
          <rPr>
            <sz val="10"/>
            <color rgb="FF000000"/>
            <rFont val="Tahoma"/>
            <family val="2"/>
          </rPr>
          <t>corresponde a la cota del espejo de agua de laguna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Hidromas</author>
    <author>Microsoft Office User</author>
  </authors>
  <commentList>
    <comment ref="C8" authorId="0" shapeId="0" xr:uid="{4990E206-8746-2849-839D-B647B4BBA162}">
      <text>
        <r>
          <rPr>
            <sz val="9"/>
            <color rgb="FF000000"/>
            <rFont val="Tahoma"/>
            <family val="2"/>
          </rPr>
          <t xml:space="preserve">Corresponde a Altura limnimetrica, Medido desde la Cota referencia de la reglilla LM hasta espejo de agua, dato Trazable, en (m). </t>
        </r>
      </text>
    </comment>
    <comment ref="D8" authorId="1" shapeId="0" xr:uid="{6ADC47B0-B184-0743-BEC6-FB9753BCD464}">
      <text>
        <r>
          <rPr>
            <b/>
            <sz val="10"/>
            <color rgb="FF000000"/>
            <rFont val="Tahoma"/>
            <family val="2"/>
          </rPr>
          <t>Microsoft Office User:</t>
        </r>
        <r>
          <rPr>
            <sz val="10"/>
            <color rgb="FF000000"/>
            <rFont val="Tahoma"/>
            <family val="2"/>
          </rPr>
          <t xml:space="preserve">
</t>
        </r>
        <r>
          <rPr>
            <sz val="10"/>
            <color rgb="FF000000"/>
            <rFont val="Tahoma"/>
            <family val="2"/>
          </rPr>
          <t>corresponde a la cota del espejo de agua de laguna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873EB300-E793-4B50-95CB-ED3FC9AA4F17}">
      <text>
        <r>
          <rPr>
            <sz val="9"/>
            <color indexed="81"/>
            <rFont val="Tahoma"/>
            <family val="2"/>
          </rPr>
          <t xml:space="preserve">Medido desde la Cota Collar del Pozo, dato Trazable.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D58E013C-8D7D-4CAF-8D80-0911BAFF842D}">
      <text>
        <r>
          <rPr>
            <sz val="9"/>
            <color indexed="81"/>
            <rFont val="Tahoma"/>
            <family val="2"/>
          </rPr>
          <t xml:space="preserve">Medido desde la Cota Collar del Pozo, dato Trazable.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E31276B4-1540-4F09-96BA-F6C13A729C03}">
      <text>
        <r>
          <rPr>
            <sz val="9"/>
            <color indexed="81"/>
            <rFont val="Tahoma"/>
            <family val="2"/>
          </rPr>
          <t xml:space="preserve">Medido desde la Cota Collar del Pozo, dato Trazable. </t>
        </r>
      </text>
    </comment>
  </commentList>
</comments>
</file>

<file path=xl/sharedStrings.xml><?xml version="1.0" encoding="utf-8"?>
<sst xmlns="http://schemas.openxmlformats.org/spreadsheetml/2006/main" count="968" uniqueCount="435">
  <si>
    <t>Observaciones</t>
  </si>
  <si>
    <t>Mensual</t>
  </si>
  <si>
    <t>Nombre Región</t>
  </si>
  <si>
    <t>Arica y Parinacota</t>
  </si>
  <si>
    <t>Arica</t>
  </si>
  <si>
    <t>Camarones</t>
  </si>
  <si>
    <t>Putre</t>
  </si>
  <si>
    <t>General Lagos</t>
  </si>
  <si>
    <t>Iquique</t>
  </si>
  <si>
    <t>Alto Hospicio</t>
  </si>
  <si>
    <t>Pozo Almonte</t>
  </si>
  <si>
    <t>Camiña</t>
  </si>
  <si>
    <t>Colchane</t>
  </si>
  <si>
    <t>Huara</t>
  </si>
  <si>
    <t>Pica</t>
  </si>
  <si>
    <t>Antofagasta</t>
  </si>
  <si>
    <t>Mejillones</t>
  </si>
  <si>
    <t>Sierra Gorda</t>
  </si>
  <si>
    <t>Taltal</t>
  </si>
  <si>
    <t>Calama</t>
  </si>
  <si>
    <t>Ollagüe</t>
  </si>
  <si>
    <t>San Pedro de Atacama</t>
  </si>
  <si>
    <t>Tocopilla</t>
  </si>
  <si>
    <t>María Elena</t>
  </si>
  <si>
    <t>Atacama</t>
  </si>
  <si>
    <t>Copiapó</t>
  </si>
  <si>
    <t>Caldera</t>
  </si>
  <si>
    <t>Tierra Amarilla</t>
  </si>
  <si>
    <t>Chañaral</t>
  </si>
  <si>
    <t>Diego de Almagro</t>
  </si>
  <si>
    <t>Vallenar</t>
  </si>
  <si>
    <t>Alto del Carmen</t>
  </si>
  <si>
    <t>Freirina</t>
  </si>
  <si>
    <t>Huasco</t>
  </si>
  <si>
    <t>Coquimbo</t>
  </si>
  <si>
    <t>La Serena</t>
  </si>
  <si>
    <t>Andacollo</t>
  </si>
  <si>
    <t>La Higuera</t>
  </si>
  <si>
    <t>Paiguano</t>
  </si>
  <si>
    <t>Vicuña</t>
  </si>
  <si>
    <t>Illapel</t>
  </si>
  <si>
    <t>Canela</t>
  </si>
  <si>
    <t>Los Vilos</t>
  </si>
  <si>
    <t>Salamanca</t>
  </si>
  <si>
    <t>Ovalle</t>
  </si>
  <si>
    <t>Combarbalá</t>
  </si>
  <si>
    <t>Monte Patria</t>
  </si>
  <si>
    <t>Punitaqui</t>
  </si>
  <si>
    <t>Río Hurtado</t>
  </si>
  <si>
    <t>Valparaíso</t>
  </si>
  <si>
    <t>Casablanca</t>
  </si>
  <si>
    <t>Concón</t>
  </si>
  <si>
    <t>Juan Fernández</t>
  </si>
  <si>
    <t>Puchuncaví</t>
  </si>
  <si>
    <t>Quintero</t>
  </si>
  <si>
    <t>Viña del Mar</t>
  </si>
  <si>
    <t>Isla de Pascua</t>
  </si>
  <si>
    <t>Los Andes</t>
  </si>
  <si>
    <t>Calle Larga</t>
  </si>
  <si>
    <t>Rinconada</t>
  </si>
  <si>
    <t>San Esteban</t>
  </si>
  <si>
    <t>La Ligua</t>
  </si>
  <si>
    <t>Cabildo</t>
  </si>
  <si>
    <t>Papudo</t>
  </si>
  <si>
    <t>Petorca</t>
  </si>
  <si>
    <t>Zapallar</t>
  </si>
  <si>
    <t>Quillota</t>
  </si>
  <si>
    <t>Calera</t>
  </si>
  <si>
    <t>Hijuelas</t>
  </si>
  <si>
    <t>La Cruz</t>
  </si>
  <si>
    <t>Nogales</t>
  </si>
  <si>
    <t>San Antonio</t>
  </si>
  <si>
    <t>Algarrobo</t>
  </si>
  <si>
    <t>Cartagena</t>
  </si>
  <si>
    <t>El Quisco</t>
  </si>
  <si>
    <t>El Tabo</t>
  </si>
  <si>
    <t>Santo Domingo</t>
  </si>
  <si>
    <t>San Felipe</t>
  </si>
  <si>
    <t>Catemu</t>
  </si>
  <si>
    <t>Llaillay</t>
  </si>
  <si>
    <t>Panquehue</t>
  </si>
  <si>
    <t>Putaendo</t>
  </si>
  <si>
    <t>Santa María</t>
  </si>
  <si>
    <t>Quilpué</t>
  </si>
  <si>
    <t>Limache</t>
  </si>
  <si>
    <t>Olmué</t>
  </si>
  <si>
    <t>Villa Alemana</t>
  </si>
  <si>
    <t>Metropolitana</t>
  </si>
  <si>
    <t>Santiago</t>
  </si>
  <si>
    <t>Cerrillos</t>
  </si>
  <si>
    <t>Cerro Navia</t>
  </si>
  <si>
    <t>Conchalí</t>
  </si>
  <si>
    <t>El Bosque</t>
  </si>
  <si>
    <t>Estación Central</t>
  </si>
  <si>
    <t>Huechuraba</t>
  </si>
  <si>
    <t>Independencia</t>
  </si>
  <si>
    <t>La Cisterna</t>
  </si>
  <si>
    <t>La Florida</t>
  </si>
  <si>
    <t>La Granja</t>
  </si>
  <si>
    <t>La Pintana</t>
  </si>
  <si>
    <t>La Reina</t>
  </si>
  <si>
    <t>Las Condes</t>
  </si>
  <si>
    <t>Lo Barnechea</t>
  </si>
  <si>
    <t>Lo Espejo</t>
  </si>
  <si>
    <t>Lo Prado</t>
  </si>
  <si>
    <t>Macul</t>
  </si>
  <si>
    <t>Maipú</t>
  </si>
  <si>
    <t>Ñuñoa</t>
  </si>
  <si>
    <t>Pedro Aguirre Cerda</t>
  </si>
  <si>
    <t>Peñalolén</t>
  </si>
  <si>
    <t>Providencia</t>
  </si>
  <si>
    <t>Pudahuel</t>
  </si>
  <si>
    <t>Quilicura</t>
  </si>
  <si>
    <t>Quinta Normal</t>
  </si>
  <si>
    <t>Recoleta</t>
  </si>
  <si>
    <t>Renca</t>
  </si>
  <si>
    <t>San Joaquín</t>
  </si>
  <si>
    <t>San Miguel</t>
  </si>
  <si>
    <t>San Ramón</t>
  </si>
  <si>
    <t>Vitacura</t>
  </si>
  <si>
    <t>Puente Alto</t>
  </si>
  <si>
    <t>Pirque</t>
  </si>
  <si>
    <t>San José de Maipo</t>
  </si>
  <si>
    <t>Colina</t>
  </si>
  <si>
    <t xml:space="preserve">Lampa </t>
  </si>
  <si>
    <t>Tiltil</t>
  </si>
  <si>
    <t>San Bernardo</t>
  </si>
  <si>
    <t>Buin</t>
  </si>
  <si>
    <t>Calera de Tango</t>
  </si>
  <si>
    <t>Paine</t>
  </si>
  <si>
    <t>Melipilla</t>
  </si>
  <si>
    <t>Alhué</t>
  </si>
  <si>
    <t>Curacaví</t>
  </si>
  <si>
    <t>María Pinto</t>
  </si>
  <si>
    <t>San Pedro</t>
  </si>
  <si>
    <t>Talagante</t>
  </si>
  <si>
    <t>El Monte</t>
  </si>
  <si>
    <t>Isla de Maipo</t>
  </si>
  <si>
    <t>Padre Hurtado</t>
  </si>
  <si>
    <t>Peñaflor</t>
  </si>
  <si>
    <t>O’Higgins</t>
  </si>
  <si>
    <t>Rancagua</t>
  </si>
  <si>
    <t>Codegua</t>
  </si>
  <si>
    <t>Coinco</t>
  </si>
  <si>
    <t>Coltauco</t>
  </si>
  <si>
    <t>Doñihue</t>
  </si>
  <si>
    <t>Graneros</t>
  </si>
  <si>
    <t>Las Cabras</t>
  </si>
  <si>
    <t>Machalí</t>
  </si>
  <si>
    <t>Malloa</t>
  </si>
  <si>
    <t>Mostazal</t>
  </si>
  <si>
    <t>Olivar</t>
  </si>
  <si>
    <t>Peumo</t>
  </si>
  <si>
    <t>Pichidegua</t>
  </si>
  <si>
    <t>Quinta de Tilcoco</t>
  </si>
  <si>
    <t>Rengo</t>
  </si>
  <si>
    <t>Requínoa</t>
  </si>
  <si>
    <t>San Vicente</t>
  </si>
  <si>
    <t>Pichilemu</t>
  </si>
  <si>
    <t>La Estrella</t>
  </si>
  <si>
    <t>Litueche</t>
  </si>
  <si>
    <t>Marchihue</t>
  </si>
  <si>
    <t>Navidad</t>
  </si>
  <si>
    <t>Paredones</t>
  </si>
  <si>
    <t>San Fernando</t>
  </si>
  <si>
    <t>Chépica</t>
  </si>
  <si>
    <t>Chimbarongo</t>
  </si>
  <si>
    <t>Lolol</t>
  </si>
  <si>
    <t>Nancagua</t>
  </si>
  <si>
    <t>Palmilla</t>
  </si>
  <si>
    <t>Peralillo</t>
  </si>
  <si>
    <t>Placilla</t>
  </si>
  <si>
    <t>Pumanque</t>
  </si>
  <si>
    <t>Santa Cruz</t>
  </si>
  <si>
    <t>Maule</t>
  </si>
  <si>
    <t>Talca</t>
  </si>
  <si>
    <t>Constitución</t>
  </si>
  <si>
    <t>Curepto</t>
  </si>
  <si>
    <t>Empedrado</t>
  </si>
  <si>
    <t>Pelarco</t>
  </si>
  <si>
    <t>Pencahue</t>
  </si>
  <si>
    <t>Río Claro</t>
  </si>
  <si>
    <t>San Clemente</t>
  </si>
  <si>
    <t>San Rafael</t>
  </si>
  <si>
    <t>Cauquenes</t>
  </si>
  <si>
    <t>Chanco</t>
  </si>
  <si>
    <t>Pelluhue</t>
  </si>
  <si>
    <t>Curicó</t>
  </si>
  <si>
    <t>Hualañé</t>
  </si>
  <si>
    <t>Licantén</t>
  </si>
  <si>
    <t>Molina</t>
  </si>
  <si>
    <t>Rauco</t>
  </si>
  <si>
    <t>Romeral</t>
  </si>
  <si>
    <t>Sagrada Familia</t>
  </si>
  <si>
    <t>Teno</t>
  </si>
  <si>
    <t>Vichuquén</t>
  </si>
  <si>
    <t>Linares</t>
  </si>
  <si>
    <t>Colbún</t>
  </si>
  <si>
    <t>Longaví</t>
  </si>
  <si>
    <t>Parral</t>
  </si>
  <si>
    <t>Retiro</t>
  </si>
  <si>
    <t>San Javier</t>
  </si>
  <si>
    <t>Villa Alegre</t>
  </si>
  <si>
    <t>Yerbas Buenas</t>
  </si>
  <si>
    <t>Biobio</t>
  </si>
  <si>
    <t>Concepción</t>
  </si>
  <si>
    <t>Coronel</t>
  </si>
  <si>
    <t>Chiguayante</t>
  </si>
  <si>
    <t>Florida</t>
  </si>
  <si>
    <t>Hualqui</t>
  </si>
  <si>
    <t>Lota</t>
  </si>
  <si>
    <t>Penco</t>
  </si>
  <si>
    <t>San Pedro de la Paz</t>
  </si>
  <si>
    <t>Santa Juana</t>
  </si>
  <si>
    <t>Talcahuano</t>
  </si>
  <si>
    <t>Tomé</t>
  </si>
  <si>
    <t>Hualpén</t>
  </si>
  <si>
    <t>Lebu</t>
  </si>
  <si>
    <t>Arauco</t>
  </si>
  <si>
    <t>Cañete</t>
  </si>
  <si>
    <t>Contulmo</t>
  </si>
  <si>
    <t>Curanilahue</t>
  </si>
  <si>
    <t>Los Álamos</t>
  </si>
  <si>
    <t>Tirúa</t>
  </si>
  <si>
    <t>Los Ángeles</t>
  </si>
  <si>
    <t>Antuco</t>
  </si>
  <si>
    <t>Cabrero</t>
  </si>
  <si>
    <t>Laja</t>
  </si>
  <si>
    <t>Mulchén</t>
  </si>
  <si>
    <t>Nacimiento</t>
  </si>
  <si>
    <t>Negrete</t>
  </si>
  <si>
    <t>Quilaco</t>
  </si>
  <si>
    <t>Quilleco</t>
  </si>
  <si>
    <t>San Rosendo</t>
  </si>
  <si>
    <t>Santa Bárbara</t>
  </si>
  <si>
    <t>Tucapel</t>
  </si>
  <si>
    <t>Yumbel</t>
  </si>
  <si>
    <t>Alto Biobío</t>
  </si>
  <si>
    <t>Chillán</t>
  </si>
  <si>
    <t>Bulnes</t>
  </si>
  <si>
    <t>Cobquecura</t>
  </si>
  <si>
    <t>Coelemu</t>
  </si>
  <si>
    <t>Coihueco</t>
  </si>
  <si>
    <t>Chillán Viejo</t>
  </si>
  <si>
    <t>El Carmen</t>
  </si>
  <si>
    <t>Ninhue</t>
  </si>
  <si>
    <t>Ñiquén</t>
  </si>
  <si>
    <t>Pemuco</t>
  </si>
  <si>
    <t>Pinto</t>
  </si>
  <si>
    <t>Portezuelo</t>
  </si>
  <si>
    <t>Quillón</t>
  </si>
  <si>
    <t>Quirihue</t>
  </si>
  <si>
    <t>Ránquil</t>
  </si>
  <si>
    <t>San Carlos</t>
  </si>
  <si>
    <t>San Fabián</t>
  </si>
  <si>
    <t>San Ignacio</t>
  </si>
  <si>
    <t>San Nicolás</t>
  </si>
  <si>
    <t>Treguaco</t>
  </si>
  <si>
    <t>Yungay</t>
  </si>
  <si>
    <t>Temuco</t>
  </si>
  <si>
    <t>Carahue</t>
  </si>
  <si>
    <t>Cunco</t>
  </si>
  <si>
    <t>Curarrehue</t>
  </si>
  <si>
    <t>Freire</t>
  </si>
  <si>
    <t>Galvarino</t>
  </si>
  <si>
    <t>Gorbea</t>
  </si>
  <si>
    <t>Lautaro</t>
  </si>
  <si>
    <t>Loncoche</t>
  </si>
  <si>
    <t>Melipeuco</t>
  </si>
  <si>
    <t>Nueva Imperial</t>
  </si>
  <si>
    <t>Padre Las Casas</t>
  </si>
  <si>
    <t>Perquenco</t>
  </si>
  <si>
    <t>Pitrufquén</t>
  </si>
  <si>
    <t>Pucón</t>
  </si>
  <si>
    <t>Saavedra</t>
  </si>
  <si>
    <t>Teodoro Schmidt</t>
  </si>
  <si>
    <t>Toltén</t>
  </si>
  <si>
    <t>Vilcún</t>
  </si>
  <si>
    <t>Villarrica</t>
  </si>
  <si>
    <t>Cholchol</t>
  </si>
  <si>
    <t>Angol</t>
  </si>
  <si>
    <t>Collipulli</t>
  </si>
  <si>
    <t>Curacautín</t>
  </si>
  <si>
    <t>Ercilla</t>
  </si>
  <si>
    <t>Lonquimay</t>
  </si>
  <si>
    <t>Los Sauces</t>
  </si>
  <si>
    <t>Lumaco</t>
  </si>
  <si>
    <t>Purén</t>
  </si>
  <si>
    <t>Renaico</t>
  </si>
  <si>
    <t>Traiguén</t>
  </si>
  <si>
    <t>Victoria</t>
  </si>
  <si>
    <t>Valdivia</t>
  </si>
  <si>
    <t>Corral</t>
  </si>
  <si>
    <t>Lanco</t>
  </si>
  <si>
    <t>Los Lagos</t>
  </si>
  <si>
    <t>Máfil</t>
  </si>
  <si>
    <t>Mariquina</t>
  </si>
  <si>
    <t>Paillaco</t>
  </si>
  <si>
    <t>Panguipulli</t>
  </si>
  <si>
    <t>La Unión</t>
  </si>
  <si>
    <t>Futrono</t>
  </si>
  <si>
    <t>Lago Ranco</t>
  </si>
  <si>
    <t>Río Bueno</t>
  </si>
  <si>
    <t>Puerto Montt</t>
  </si>
  <si>
    <t>Calbuco</t>
  </si>
  <si>
    <t>Cochamó</t>
  </si>
  <si>
    <t>Fresia</t>
  </si>
  <si>
    <t>Frutillar</t>
  </si>
  <si>
    <t>Los Muermos</t>
  </si>
  <si>
    <t>Llanquihue</t>
  </si>
  <si>
    <t>Maullín</t>
  </si>
  <si>
    <t>Puerto Varas</t>
  </si>
  <si>
    <t>Castro</t>
  </si>
  <si>
    <t>Ancud</t>
  </si>
  <si>
    <t>Chonchi</t>
  </si>
  <si>
    <t>Curaco de Vélez</t>
  </si>
  <si>
    <t>Dalcahue</t>
  </si>
  <si>
    <t>Puqueldón</t>
  </si>
  <si>
    <t>Queilén</t>
  </si>
  <si>
    <t>Quellón</t>
  </si>
  <si>
    <t>Quemchi</t>
  </si>
  <si>
    <t>Quinchao</t>
  </si>
  <si>
    <t>Osorno</t>
  </si>
  <si>
    <t>Puerto Octay</t>
  </si>
  <si>
    <t>Purranque</t>
  </si>
  <si>
    <t>Puyehue</t>
  </si>
  <si>
    <t>Río Negro</t>
  </si>
  <si>
    <t>San Juan de la Costa</t>
  </si>
  <si>
    <t>San Pablo</t>
  </si>
  <si>
    <t>Chaitén</t>
  </si>
  <si>
    <t>Futaleufú</t>
  </si>
  <si>
    <t>Hualaihué</t>
  </si>
  <si>
    <t>Palena</t>
  </si>
  <si>
    <t>Coyhaique</t>
  </si>
  <si>
    <t>Lago Verde</t>
  </si>
  <si>
    <t>Aysén</t>
  </si>
  <si>
    <t>Cisnes</t>
  </si>
  <si>
    <t>Guaitecas</t>
  </si>
  <si>
    <t>Cochrane</t>
  </si>
  <si>
    <t>Tortel</t>
  </si>
  <si>
    <t>Chile Chico</t>
  </si>
  <si>
    <t>Río Ibáñez</t>
  </si>
  <si>
    <t>Magallanes</t>
  </si>
  <si>
    <t>Punta Arenas</t>
  </si>
  <si>
    <t>Laguna Blanca</t>
  </si>
  <si>
    <t>Río Verde</t>
  </si>
  <si>
    <t>San Gregorio</t>
  </si>
  <si>
    <t>Cabo de Hornos (Ex - Navarino)</t>
  </si>
  <si>
    <t>Antártica</t>
  </si>
  <si>
    <t>Porvenir</t>
  </si>
  <si>
    <t>Primavera</t>
  </si>
  <si>
    <t>Timaukel</t>
  </si>
  <si>
    <t>Natales</t>
  </si>
  <si>
    <t>Torres del Paine</t>
  </si>
  <si>
    <t>1.- Instrucciones generales de llenado de la planilla</t>
  </si>
  <si>
    <t>INFORMACIÓN GENERAL DE LA OBLIGACIÓN DE SEGUIMIENTO AMBIENTAL</t>
  </si>
  <si>
    <t>IDENTIFICACIÓN UNIDAD FISCALIZABLE</t>
  </si>
  <si>
    <t>Unidad Fiscalizable</t>
  </si>
  <si>
    <t>ID SEA</t>
  </si>
  <si>
    <t>N° Resolución de Calificación Ambiental (RCA)</t>
  </si>
  <si>
    <t>Año de aprobación de la RCA</t>
  </si>
  <si>
    <t xml:space="preserve">Número del considerando </t>
  </si>
  <si>
    <t>Transcripción del considerando</t>
  </si>
  <si>
    <t>Variable a reportar</t>
  </si>
  <si>
    <t>Instrucciones específicas de llenado</t>
  </si>
  <si>
    <t>Horaria</t>
  </si>
  <si>
    <t>Diaria</t>
  </si>
  <si>
    <t>Semanal</t>
  </si>
  <si>
    <t>Quincenal</t>
  </si>
  <si>
    <t>Trimestral</t>
  </si>
  <si>
    <t>Semestral</t>
  </si>
  <si>
    <t>Anual</t>
  </si>
  <si>
    <t>Otro</t>
  </si>
  <si>
    <t>Ñuble</t>
  </si>
  <si>
    <t>Los Ríos</t>
  </si>
  <si>
    <t>Tipo de límite o umbral</t>
  </si>
  <si>
    <t>RCA</t>
  </si>
  <si>
    <t>LB</t>
  </si>
  <si>
    <t>MM</t>
  </si>
  <si>
    <t>Interregional</t>
  </si>
  <si>
    <t>Intercomunal</t>
  </si>
  <si>
    <t xml:space="preserve">El campo "Unidad Fiscalizable" corresponde al nombre de la Unidad Fiscalizable determinado por la Superintendencia del Medio Ambiente, el cual puede ser consultado en el sitio http://snifa.sma.gob.cl/v2/UnidadFiscalizable, o bien mediante la identificación de la Resolución de Calificación Ambiental sobre la cual esta reportando el seguimiento ambiental, a través del link http://snifa.sma.gob.cl/v2/Instrumento 
El campo "ID SEA" corresponde a un código numérico único otorgado por el Servicio de Evaluación Ambiental, y que puede extraerse al final de la dirección URL del expediente de evaluación (ejemplo: http://seia.sea.gob.cl/expediente/ficha/fichaPrincipal.php?id_expediente=3279874. en este caso el ID SEA sería el código "3279874" ) </t>
  </si>
  <si>
    <t>Frecuencia de medición</t>
  </si>
  <si>
    <t>Frecuencia de entrega de reporte</t>
  </si>
  <si>
    <t>Región donde se efectuó el seguimiento ambiental</t>
  </si>
  <si>
    <t>Comuna donde se efectuó el seguimiento ambiental</t>
  </si>
  <si>
    <t>En caso que el seguimiento ambiental sea interregional, especifique regiones, separando con ";"</t>
  </si>
  <si>
    <t>En caso que el seguimiento ambiental sea interregional, especifique comunas separando con ";"</t>
  </si>
  <si>
    <t>Coordenada    UTM Este               (m)</t>
  </si>
  <si>
    <t>Coordenada        UTM Norte                 (m)</t>
  </si>
  <si>
    <t xml:space="preserve">Observaciones
</t>
  </si>
  <si>
    <t>Nombre del pozo</t>
  </si>
  <si>
    <t>Cota del agua subterránea               (msnm)</t>
  </si>
  <si>
    <t>V1-2019</t>
  </si>
  <si>
    <t>2.- Descripción de las hojas a completar</t>
  </si>
  <si>
    <t>Huso</t>
  </si>
  <si>
    <t>No aplica</t>
  </si>
  <si>
    <t>Fecha de medición                   (ddmmaaaa)</t>
  </si>
  <si>
    <r>
      <t xml:space="preserve">
El anexo de datos a ser reportado se estructura en las siguientes hojas de datos:
</t>
    </r>
    <r>
      <rPr>
        <b/>
        <sz val="11"/>
        <color indexed="8"/>
        <rFont val="Calibri"/>
        <family val="2"/>
      </rPr>
      <t>- ANTECEDENTES GENERALES:</t>
    </r>
    <r>
      <rPr>
        <sz val="11"/>
        <rFont val="Calibri"/>
        <family val="2"/>
      </rPr>
      <t xml:space="preserve"> Recopilación de datos generales relativos a la obligación del seguimiento ambiental.
</t>
    </r>
    <r>
      <rPr>
        <b/>
        <sz val="11"/>
        <rFont val="Calibri"/>
        <family val="2"/>
      </rPr>
      <t>- RESUMEN  POZOS:</t>
    </r>
    <r>
      <rPr>
        <sz val="11"/>
        <rFont val="Calibri"/>
        <family val="2"/>
      </rPr>
      <t xml:space="preserve"> Listado de la totalidad de pozos incluidos en el plan de seguimiento ambiental autorizado por la(s) RCA.
</t>
    </r>
    <r>
      <rPr>
        <b/>
        <sz val="11"/>
        <rFont val="Calibri"/>
        <family val="2"/>
      </rPr>
      <t>- DATOS NIVEL AGUA SUBT:</t>
    </r>
    <r>
      <rPr>
        <sz val="11"/>
        <rFont val="Calibri"/>
        <family val="2"/>
      </rPr>
      <t xml:space="preserve"> Recopilación de los datos brutos de las campañas de monitoreo efectuadas por cada pozo incluido en el plan de seguimiento ambiental autorizado por la(s)RCA. Esta hoja debe ser replicada para cada pozo reportado.
</t>
    </r>
  </si>
  <si>
    <t>3.- Formato de los datos a reportar</t>
  </si>
  <si>
    <t>IDENTIFICACIÓN ORIGEN DEL SEGUIMIENTO AMBIENTAL (*)</t>
  </si>
  <si>
    <t>(*) En caso que el seguimiento reportado esté vinculado a más de una RCA, duplicar y completar la sección tantas veces como RCA se informen</t>
  </si>
  <si>
    <t>NIVEL DE AGUA SUBTERRÁNEA</t>
  </si>
  <si>
    <t>Fecha Primera Medición             (ddmmaaaa)</t>
  </si>
  <si>
    <t xml:space="preserve"> Fecha Última Medición            (ddmmaaaa)</t>
  </si>
  <si>
    <t>Frecuencia de Medición</t>
  </si>
  <si>
    <t>Cantidad Total de Registros</t>
  </si>
  <si>
    <r>
      <t xml:space="preserve">
-Todas las coordenadas deben ser ingresadas en  Sistema UTM con Datum WGS84, identificando el huso correspondiente.
- Las fechas deben ser informadas en formato "ddmmaaaa" (formato fecha corta en Excel). Ej: 19-07-2017.
- Se debe utilizar "," como separador decimal.
- Para cada parámetro informado, deberá incluir: i) el dato reportado; ii)  el límite o umbral autorizado y iii)  el tipo de límite, de acuerdo a las siguientes nomenclaturas y definiciones:
a) RCA: Límite o umbral establecido en los considerandos y/o resuelvos de una o más Resoluciones de Calificación Ambiental.
b) LB: Valor o umbral representativo que -no habiendo quedado explícito en la o las Resoluciones de Calificación Ambiental- ha sido definido o descrito en la línea base del proyecto o actividad, en el marco de el o los procesos de evaluación ambiental.
c) MM: Valor o umbral que -no habiendo quedado explícito en la o las Resoluciones de Calificación Ambiental- ha sido determinado mediante modelación matemática en el marco de el o los procesos de evaluación ambiental.
d) Otro: Valor o umbral estimado con información y/o metodología que no formó parte de el o los procesos de evaluación ambiental. Por ejemplo "Otro: promedio de valores preoperacionales año 2002-2005". 
e) No aplica: Cuando no se ha establecido en la RCA(s) o en su respectivo expediente de evaluación, un valor, límite  o umbral de comparación para el parámetro informado.
</t>
    </r>
    <r>
      <rPr>
        <b/>
        <u/>
        <sz val="11"/>
        <rFont val="Calibri"/>
        <family val="2"/>
        <scheme val="minor"/>
      </rPr>
      <t>Unidades de Medidas:</t>
    </r>
    <r>
      <rPr>
        <sz val="11"/>
        <rFont val="Calibri"/>
        <family val="2"/>
        <scheme val="minor"/>
      </rPr>
      <t xml:space="preserve">
- m: metros
- msnm: metros sobre el nivel del mar
- mbnt: metros bajo el nivel del terreno
</t>
    </r>
  </si>
  <si>
    <t>Cota del Pozo (msnm)</t>
  </si>
  <si>
    <r>
      <t xml:space="preserve">1.- Listar todos los pozos afectos a seguimiento ambiental, utilizando el nombre indicado en la RCA o Plan de seguimiento. En caso de no estar identificado el nombre en dichos documentos, indicar un nombre propio que se deberá mantener por todo el periodo de reporte de la obligación. Cada fila corresponde a un pozo.
2.- Se deberá indicar el periodo de medición efectivo para cada pozo y señalar el número total de registros, el que deberá ser coincidente con el número de registros (filas) indicados en la hoja "DATOS NIVEL AGUA SUBT" del pozo particular.
3.- Los parámetros solicitados deberán ser informados en las unidades de medida estipuladas en cada campo. 
4.- Las fechas deberán ser registradas en formato "ddmmaaaa" (formato fecha corta en Excel).
5.- Si en el campo "Frecuencia de medición" señaló la opción "otro", deberá indicar la frecuencia en el campo observaciones.                                                                                                                     6.- El campo " Cota del Pozo" refiere a la cota del collar del pozo correspondiente al nivel del terreno.
7.- </t>
    </r>
    <r>
      <rPr>
        <i/>
        <sz val="10"/>
        <color theme="1"/>
        <rFont val="Calibri"/>
        <family val="2"/>
        <scheme val="minor"/>
      </rPr>
      <t>Stick Up</t>
    </r>
    <r>
      <rPr>
        <sz val="10"/>
        <color theme="1"/>
        <rFont val="Calibri"/>
        <family val="2"/>
        <scheme val="minor"/>
      </rPr>
      <t xml:space="preserve">, o sobresaliente, corresponde al punto de referencia sobre la superficie del terreno donde se encuentra la cota del pozo. (Fuente: “Guía del Servicio de Evaluación Ambiental para el Uso de Modelos de Aguas Subterráneas en el SEIA” (SEA, 2012)).
8.- En el campo "Observaciones" deberá indicar cualquier observación que sirva para comprender el estado del pozo al momento de la medición (ejemplos: pozo seco, pozo reemplazado en una fecha determinada, etc.), y/o informar otro tipo de situaciones relevantes.
</t>
    </r>
  </si>
  <si>
    <t>Límite o umbral autorizado                   (msnm)</t>
  </si>
  <si>
    <t xml:space="preserve">1. -La información deberá ser ordenada de manera tal que todas las campañas de un mismo pozo queden juntas y ordenadas cronológicamente del registro más antiguo al más reciente. Cada fila corresponde al registro de una medición en un pozo.
2.- El número de registros (filas) por cada pozo deberá ser coincidente con el campo "Cantidad Total de Registros" de la hoja "RESUMEN POZOS".
3.- Los parámetros solicitados deberán ser informados en las unidades de medida estipuladas en cada campo. 
4.- Las fechas deberán ser registradas en formato "ddmmaa" (formato fecha corta en Excel).
5.- Para cada parámetro informado, deberá incluir: i) el dato reportado; ii) el límite o umbral o autorizado y iii)  el tipo de límite, de acuerdo a las siguientes nomenclaturas y definiciones:
a) RCA: Límite o umbral establecido en los considerandos y/o resuelvos de una o más Resoluciones de Calificación Ambiental.
b) LB: Valor o umbral representativo que -no habiendo quedado explícito en la o las Resoluciones de Calificación Ambiental- ha sido definido o descrito en la línea base del proyecto o actividad, en el marco de el o los procesos de evaluación ambiental.
c) MM: Valor o umbral que -no habiendo quedado explícito en la o las Resoluciones de Calificación Ambiental- ha sido determinado mediante modelación matemática en el marco de el o los procesos de evaluación ambiental.
d) Otro: Valor o umbral estimado con información y/o metodología que no formó parte de el o los procesos de evaluación ambiental. Por ejemplo "Otro: promedio de valores preoperacionales año 2002-2005".                                                                                                                                                                                                                                                                       e) No aplica: Cuando no se ha establecido en la RCA(s) o en su respectivo expediente de evaluación, un valor, límite o umbral de comparación para el parámetro informado.
6.- La magnitud de la variable 'Cota del Agua Subterránea' deberá coincidir con el resultado del siguiente cálculo: 
"Cota del agua subterránea" = "Cota del pozo" - "Profundidad del Agua Subterránea"'                                                                                                                                                                             7.- En caso que el límite o umbral esté definido por un rango con un valor mínimo y un valor máximo, estos deberán ser informados separados por guión. Ej: Rango de nivel con valor mínimo de 2305,4 msnm y valor máximo 2310,6 msnm, en cada celda que corresponda se deberá ingresar "2305,4-2310,6".
</t>
  </si>
  <si>
    <t>Tarapacá</t>
  </si>
  <si>
    <t>Araucanía</t>
  </si>
  <si>
    <r>
      <t xml:space="preserve">
El artículo 3, literal f) de la Ley Orgánica de la Superintendencia del Medio Ambiente, señala que la SMA podrá establecer normas de carácter general sobre la forma y modo de presentación de los antecedentes por parte de titulares de instrumentos de su competencia.                                                                                                                                                                                      </t>
    </r>
    <r>
      <rPr>
        <sz val="11"/>
        <color theme="0"/>
        <rFont val="Calibri"/>
        <family val="2"/>
        <scheme val="minor"/>
      </rPr>
      <t xml:space="preserve">.      </t>
    </r>
    <r>
      <rPr>
        <sz val="11"/>
        <rFont val="Calibri"/>
        <family val="2"/>
        <scheme val="minor"/>
      </rPr>
      <t xml:space="preserve">                                                                                                                                                                                                                                                                                                                                                                                                                                                                                                                                                                                                                                                                                                                                                                                                                                                                                         
La SMA ha dictado la Resolución Exenta N°223, del 26 de marzo de 2015 por medio de la cual mandata a los titulares de Resoluciones de Calificación Ambiental a elaborar informes de seguimiento ambiental con contenidos mínimos, y la</t>
    </r>
    <r>
      <rPr>
        <b/>
        <sz val="11"/>
        <rFont val="Calibri"/>
        <family val="2"/>
        <scheme val="minor"/>
      </rPr>
      <t xml:space="preserve"> Resolución Exenta N° 894, del 24 de junio de 2019,</t>
    </r>
    <r>
      <rPr>
        <sz val="11"/>
        <rFont val="Calibri"/>
        <family val="2"/>
        <scheme val="minor"/>
      </rPr>
      <t xml:space="preserve"> que establece obligaciones adicionales a aquellos titulares que reportan la variable ambiental </t>
    </r>
    <r>
      <rPr>
        <b/>
        <sz val="11"/>
        <rFont val="Calibri"/>
        <family val="2"/>
        <scheme val="minor"/>
      </rPr>
      <t>CANTIDAD DE AGUA,</t>
    </r>
    <r>
      <rPr>
        <sz val="11"/>
        <rFont val="Calibri"/>
        <family val="2"/>
        <scheme val="minor"/>
      </rPr>
      <t xml:space="preserve"> y en específico lo referido al</t>
    </r>
    <r>
      <rPr>
        <b/>
        <sz val="11"/>
        <rFont val="Calibri"/>
        <family val="2"/>
        <scheme val="minor"/>
      </rPr>
      <t xml:space="preserve"> NIVEL DE AGUA SUBTERRÁNEA</t>
    </r>
    <r>
      <rPr>
        <sz val="11"/>
        <rFont val="Calibri"/>
        <family val="2"/>
        <scheme val="minor"/>
      </rPr>
      <t>,</t>
    </r>
    <r>
      <rPr>
        <b/>
        <sz val="11"/>
        <rFont val="Calibri"/>
        <family val="2"/>
        <scheme val="minor"/>
      </rPr>
      <t xml:space="preserve"> </t>
    </r>
    <r>
      <rPr>
        <sz val="11"/>
        <rFont val="Calibri"/>
        <family val="2"/>
        <scheme val="minor"/>
      </rPr>
      <t xml:space="preserve">los cuales deberán incluir como anexo a los aludidos informes, los datos brutos de las distintas campañas de monitoreo efectuadas.                                                                                                                                                                                                                           </t>
    </r>
    <r>
      <rPr>
        <sz val="11"/>
        <color theme="0"/>
        <rFont val="Calibri"/>
        <family val="2"/>
        <scheme val="minor"/>
      </rPr>
      <t>.</t>
    </r>
    <r>
      <rPr>
        <sz val="11"/>
        <rFont val="Calibri"/>
        <family val="2"/>
        <scheme val="minor"/>
      </rPr>
      <t xml:space="preserve">
El prese</t>
    </r>
    <r>
      <rPr>
        <sz val="11"/>
        <color theme="1"/>
        <rFont val="Calibri"/>
        <family val="2"/>
        <scheme val="minor"/>
      </rPr>
      <t>nte</t>
    </r>
    <r>
      <rPr>
        <sz val="11"/>
        <rFont val="Calibri"/>
        <family val="2"/>
        <scheme val="minor"/>
      </rPr>
      <t xml:space="preserve"> formato se compone de una sección general ("ANTECEDENTES GENERALES"), que recopila antecedentes relativos al origen de la obligación de seguimiento ambiental que se está reportando, una hoja resumen que compila todos los pozos de monitoreo  ("RESUMEN POZOS"), y una hoja específica de cada pozo que recoge información de las campañas de monitoreo para la variable a reportar ("DATOS NIVEL AGUA SUBT")</t>
    </r>
    <r>
      <rPr>
        <sz val="11"/>
        <color theme="1"/>
        <rFont val="Calibri"/>
        <family val="2"/>
        <scheme val="minor"/>
      </rPr>
      <t xml:space="preserve">.                                                                                                                                                                </t>
    </r>
    <r>
      <rPr>
        <b/>
        <sz val="11"/>
        <color theme="1"/>
        <rFont val="Calibri"/>
        <family val="2"/>
        <scheme val="minor"/>
      </rPr>
      <t xml:space="preserve">Deberá añadir tantas hojas de "DATOS DE NIVEL AGUA SUBT" como pozos se reporten, identificándolas con el nombre del pozo a informar. Cada fila será una campaña de monitoreo para un pozo específico. </t>
    </r>
    <r>
      <rPr>
        <sz val="11"/>
        <rFont val="Calibri"/>
        <family val="2"/>
        <scheme val="minor"/>
      </rPr>
      <t xml:space="preserve">
Para cada pozo reportado se deberá señalar el límite o umbral, según corresponda, que ha sido autorizado.</t>
    </r>
  </si>
  <si>
    <t>LM-11</t>
  </si>
  <si>
    <t>LM-12</t>
  </si>
  <si>
    <t>LM-13</t>
  </si>
  <si>
    <t>LM-14</t>
  </si>
  <si>
    <t>MP-12A</t>
  </si>
  <si>
    <t>MP-12C</t>
  </si>
  <si>
    <t>BA-31 (EX LM-15)</t>
  </si>
  <si>
    <t>-</t>
  </si>
  <si>
    <t>PLANTA CLORURO DE LITIO - (ALBEMARLE LTDA).</t>
  </si>
  <si>
    <t>Plan de Seguimiento Ambiental Propuesto en el EIA y sus Adendas</t>
  </si>
  <si>
    <t>* Albemarle mide la profundidad del agua desde la Cota Collar del pozo, sin pasar por el cálculo del StickUp.</t>
  </si>
  <si>
    <t>Stick Up*              (m)</t>
  </si>
  <si>
    <t>Figura 1. Medición de nivel de agua/salmuera en piezómetros.</t>
  </si>
  <si>
    <t>Profundidad del agua subterránea  
 desde Cota Collar
(m)</t>
  </si>
  <si>
    <t xml:space="preserve">No se logró medir por falta de permiso de CONAF. </t>
  </si>
  <si>
    <t>No se logró medir por falta de permiso de la comunidad en el sector.</t>
  </si>
  <si>
    <t>No se logró medir por falta de permiso de CONAF y de la comunidad en el sector.</t>
  </si>
  <si>
    <t>Medición suspendida por intensas lluvias.</t>
  </si>
  <si>
    <t>LM -XX Corresponde a reglilla. Por lo tanto no tiene Stick Up. La cota del Pozo para punto LM corresponde a la Cota de la punta de la Reglilla.</t>
  </si>
  <si>
    <t>FOTO Medición nivel reglillas, puntos LIMNIMETROS  (LM-XX)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</si>
</sst>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7" formatCode="dd/mm/yyyy;@"/>
  </numFmts>
  <fonts count="27" x14ac:knownFonts="1">
    <font>
      <sz val="11"/>
      <color theme="1"/>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b/>
      <sz val="8"/>
      <name val="Arial"/>
      <family val="2"/>
    </font>
    <font>
      <sz val="8"/>
      <name val="Arial"/>
      <family val="2"/>
    </font>
    <font>
      <i/>
      <sz val="8"/>
      <color theme="1"/>
      <name val="Calibri"/>
      <family val="2"/>
      <scheme val="minor"/>
    </font>
    <font>
      <b/>
      <sz val="10"/>
      <color theme="0"/>
      <name val="Calibri"/>
      <family val="2"/>
      <scheme val="minor"/>
    </font>
    <font>
      <b/>
      <sz val="11"/>
      <color theme="0"/>
      <name val="Calibri"/>
      <family val="2"/>
      <scheme val="minor"/>
    </font>
    <font>
      <sz val="10"/>
      <color theme="0"/>
      <name val="Calibri"/>
      <family val="2"/>
      <scheme val="minor"/>
    </font>
    <font>
      <b/>
      <sz val="14"/>
      <color theme="0"/>
      <name val="Calibri"/>
      <family val="2"/>
      <scheme val="minor"/>
    </font>
    <font>
      <sz val="10"/>
      <name val="Calibri"/>
      <family val="2"/>
      <scheme val="minor"/>
    </font>
    <font>
      <sz val="11"/>
      <color theme="0"/>
      <name val="Calibri"/>
      <family val="2"/>
      <scheme val="minor"/>
    </font>
    <font>
      <sz val="11"/>
      <name val="Calibri"/>
      <family val="2"/>
      <scheme val="minor"/>
    </font>
    <font>
      <b/>
      <sz val="11"/>
      <name val="Calibri"/>
      <family val="2"/>
      <scheme val="minor"/>
    </font>
    <font>
      <b/>
      <sz val="11"/>
      <color indexed="8"/>
      <name val="Calibri"/>
      <family val="2"/>
    </font>
    <font>
      <sz val="11"/>
      <name val="Calibri"/>
      <family val="2"/>
    </font>
    <font>
      <b/>
      <sz val="11"/>
      <name val="Calibri"/>
      <family val="2"/>
    </font>
    <font>
      <b/>
      <u/>
      <sz val="11"/>
      <name val="Calibri"/>
      <family val="2"/>
      <scheme val="minor"/>
    </font>
    <font>
      <i/>
      <sz val="10"/>
      <color theme="1"/>
      <name val="Calibri"/>
      <family val="2"/>
      <scheme val="minor"/>
    </font>
    <font>
      <sz val="9"/>
      <color indexed="81"/>
      <name val="Tahoma"/>
      <family val="2"/>
    </font>
    <font>
      <u/>
      <sz val="11"/>
      <color theme="10"/>
      <name val="Calibri"/>
      <family val="2"/>
      <scheme val="minor"/>
    </font>
    <font>
      <u/>
      <sz val="11"/>
      <color theme="11"/>
      <name val="Calibri"/>
      <family val="2"/>
      <scheme val="minor"/>
    </font>
    <font>
      <sz val="10"/>
      <color rgb="FF000000"/>
      <name val="Calibri"/>
      <family val="2"/>
      <scheme val="minor"/>
    </font>
    <font>
      <sz val="9"/>
      <color rgb="FF000000"/>
      <name val="Tahoma"/>
      <family val="2"/>
    </font>
    <font>
      <sz val="10"/>
      <color rgb="FF000000"/>
      <name val="Tahoma"/>
      <family val="2"/>
    </font>
    <font>
      <b/>
      <sz val="10"/>
      <color rgb="FF000000"/>
      <name val="Tahoma"/>
      <family val="2"/>
    </font>
  </fonts>
  <fills count="6">
    <fill>
      <patternFill patternType="none"/>
    </fill>
    <fill>
      <patternFill patternType="gray125"/>
    </fill>
    <fill>
      <patternFill patternType="solid">
        <fgColor theme="8"/>
        <bgColor indexed="64"/>
      </patternFill>
    </fill>
    <fill>
      <patternFill patternType="solid">
        <fgColor theme="0"/>
        <bgColor indexed="64"/>
      </patternFill>
    </fill>
    <fill>
      <patternFill patternType="solid">
        <fgColor rgb="FF00B050"/>
        <bgColor indexed="64"/>
      </patternFill>
    </fill>
    <fill>
      <patternFill patternType="solid">
        <fgColor rgb="FF92D050"/>
        <bgColor indexed="64"/>
      </patternFill>
    </fill>
  </fills>
  <borders count="30">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top style="medium">
        <color theme="3"/>
      </top>
      <bottom/>
      <diagonal/>
    </border>
    <border>
      <left style="medium">
        <color theme="3"/>
      </left>
      <right/>
      <top/>
      <bottom style="medium">
        <color theme="3"/>
      </bottom>
      <diagonal/>
    </border>
    <border>
      <left/>
      <right/>
      <top/>
      <bottom style="medium">
        <color theme="3"/>
      </bottom>
      <diagonal/>
    </border>
    <border>
      <left style="medium">
        <color auto="1"/>
      </left>
      <right/>
      <top style="medium">
        <color theme="3"/>
      </top>
      <bottom/>
      <diagonal/>
    </border>
    <border>
      <left/>
      <right style="medium">
        <color auto="1"/>
      </right>
      <top style="medium">
        <color theme="3"/>
      </top>
      <bottom/>
      <diagonal/>
    </border>
    <border>
      <left style="medium">
        <color theme="3"/>
      </left>
      <right/>
      <top style="thin">
        <color auto="1"/>
      </top>
      <bottom style="thin">
        <color auto="1"/>
      </bottom>
      <diagonal/>
    </border>
    <border>
      <left/>
      <right/>
      <top style="thin">
        <color auto="1"/>
      </top>
      <bottom style="thin">
        <color auto="1"/>
      </bottom>
      <diagonal/>
    </border>
    <border>
      <left style="medium">
        <color theme="3"/>
      </left>
      <right/>
      <top/>
      <bottom style="thin">
        <color auto="1"/>
      </bottom>
      <diagonal/>
    </border>
    <border>
      <left/>
      <right/>
      <top/>
      <bottom style="thin">
        <color auto="1"/>
      </bottom>
      <diagonal/>
    </border>
    <border>
      <left/>
      <right/>
      <top style="thin">
        <color auto="1"/>
      </top>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right style="medium">
        <color auto="1"/>
      </right>
      <top style="medium">
        <color auto="1"/>
      </top>
      <bottom/>
      <diagonal/>
    </border>
    <border>
      <left style="medium">
        <color auto="1"/>
      </left>
      <right/>
      <top style="medium">
        <color theme="3"/>
      </top>
      <bottom style="medium">
        <color auto="1"/>
      </bottom>
      <diagonal/>
    </border>
    <border>
      <left/>
      <right/>
      <top style="medium">
        <color theme="3"/>
      </top>
      <bottom style="medium">
        <color auto="1"/>
      </bottom>
      <diagonal/>
    </border>
    <border>
      <left/>
      <right style="medium">
        <color auto="1"/>
      </right>
      <top style="medium">
        <color theme="3"/>
      </top>
      <bottom style="medium">
        <color auto="1"/>
      </bottom>
      <diagonal/>
    </border>
    <border>
      <left/>
      <right/>
      <top/>
      <bottom style="medium">
        <color auto="1"/>
      </bottom>
      <diagonal/>
    </border>
    <border>
      <left style="medium">
        <color theme="3"/>
      </left>
      <right/>
      <top style="medium">
        <color theme="3"/>
      </top>
      <bottom/>
      <diagonal/>
    </border>
    <border>
      <left/>
      <right style="medium">
        <color theme="3"/>
      </right>
      <top style="medium">
        <color theme="3"/>
      </top>
      <bottom/>
      <diagonal/>
    </border>
    <border>
      <left/>
      <right style="medium">
        <color theme="3"/>
      </right>
      <top/>
      <bottom style="medium">
        <color theme="3"/>
      </bottom>
      <diagonal/>
    </border>
    <border>
      <left style="thin">
        <color theme="3"/>
      </left>
      <right style="thin">
        <color theme="3"/>
      </right>
      <top style="thin">
        <color theme="3"/>
      </top>
      <bottom style="thin">
        <color theme="3"/>
      </bottom>
      <diagonal/>
    </border>
    <border>
      <left style="medium">
        <color theme="3"/>
      </left>
      <right/>
      <top style="thin">
        <color auto="1"/>
      </top>
      <bottom/>
      <diagonal/>
    </border>
    <border>
      <left style="medium">
        <color theme="3"/>
      </left>
      <right/>
      <top style="thin">
        <color theme="3"/>
      </top>
      <bottom style="medium">
        <color theme="3"/>
      </bottom>
      <diagonal/>
    </border>
    <border>
      <left/>
      <right/>
      <top style="thin">
        <color theme="3"/>
      </top>
      <bottom style="medium">
        <color theme="3"/>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15">
    <xf numFmtId="0" fontId="0" fillId="0" borderId="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cellStyleXfs>
  <cellXfs count="83">
    <xf numFmtId="0" fontId="0" fillId="0" borderId="0" xfId="0"/>
    <xf numFmtId="0" fontId="1" fillId="0" borderId="0" xfId="0" applyFont="1"/>
    <xf numFmtId="0" fontId="1" fillId="0" borderId="1" xfId="0" applyFont="1" applyBorder="1"/>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5" fillId="0" borderId="1" xfId="0" applyFont="1" applyBorder="1" applyAlignment="1">
      <alignment wrapText="1"/>
    </xf>
    <xf numFmtId="0" fontId="5" fillId="0" borderId="1" xfId="0" applyFont="1" applyBorder="1"/>
    <xf numFmtId="0" fontId="0" fillId="3" borderId="0" xfId="0" applyFill="1"/>
    <xf numFmtId="0" fontId="4" fillId="0" borderId="0" xfId="0" applyFont="1" applyAlignment="1">
      <alignment horizontal="left" vertical="top" wrapText="1"/>
    </xf>
    <xf numFmtId="0" fontId="1" fillId="3" borderId="0" xfId="0" applyFont="1" applyFill="1"/>
    <xf numFmtId="0" fontId="1" fillId="3" borderId="0" xfId="0" applyFont="1" applyFill="1" applyAlignment="1">
      <alignment vertical="top" wrapText="1"/>
    </xf>
    <xf numFmtId="2" fontId="1" fillId="3" borderId="0" xfId="0" applyNumberFormat="1" applyFont="1" applyFill="1" applyAlignment="1">
      <alignment horizontal="center"/>
    </xf>
    <xf numFmtId="0" fontId="5" fillId="0" borderId="0" xfId="0" applyFont="1" applyAlignment="1">
      <alignment wrapText="1"/>
    </xf>
    <xf numFmtId="0" fontId="0" fillId="0" borderId="11" xfId="0" applyBorder="1" applyAlignment="1">
      <alignment horizontal="center"/>
    </xf>
    <xf numFmtId="0" fontId="0" fillId="0" borderId="12" xfId="0" applyBorder="1" applyAlignment="1">
      <alignment horizontal="center"/>
    </xf>
    <xf numFmtId="0" fontId="7" fillId="2"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0" fillId="0" borderId="0" xfId="0" applyFont="1"/>
    <xf numFmtId="0" fontId="9" fillId="2" borderId="24" xfId="0" applyFont="1" applyFill="1" applyBorder="1" applyAlignment="1">
      <alignment horizontal="left" vertical="center" wrapText="1"/>
    </xf>
    <xf numFmtId="0" fontId="9" fillId="2" borderId="24" xfId="0" applyFont="1" applyFill="1" applyBorder="1" applyAlignment="1">
      <alignment vertical="center" wrapText="1"/>
    </xf>
    <xf numFmtId="0" fontId="7" fillId="2" borderId="24" xfId="0" applyFont="1" applyFill="1" applyBorder="1" applyAlignment="1">
      <alignment vertical="center"/>
    </xf>
    <xf numFmtId="0" fontId="7" fillId="2" borderId="24" xfId="0" applyFont="1" applyFill="1" applyBorder="1" applyAlignment="1">
      <alignment vertical="center" wrapText="1"/>
    </xf>
    <xf numFmtId="0" fontId="1" fillId="3" borderId="10" xfId="0" applyFont="1" applyFill="1" applyBorder="1" applyAlignment="1">
      <alignment horizontal="center" vertical="center"/>
    </xf>
    <xf numFmtId="0" fontId="7" fillId="4" borderId="1" xfId="0" applyFont="1" applyFill="1" applyBorder="1" applyAlignment="1">
      <alignment horizontal="center" vertical="center" wrapText="1"/>
    </xf>
    <xf numFmtId="0" fontId="1" fillId="0" borderId="1" xfId="0" applyFont="1" applyBorder="1" applyAlignment="1">
      <alignment horizontal="center"/>
    </xf>
    <xf numFmtId="165" fontId="1" fillId="0" borderId="1" xfId="0" applyNumberFormat="1" applyFont="1" applyBorder="1" applyAlignment="1">
      <alignment horizontal="center"/>
    </xf>
    <xf numFmtId="0" fontId="1" fillId="0" borderId="1" xfId="0" applyFont="1" applyFill="1" applyBorder="1" applyAlignment="1">
      <alignment wrapText="1"/>
    </xf>
    <xf numFmtId="0" fontId="1" fillId="3" borderId="1" xfId="0" applyFont="1" applyFill="1" applyBorder="1" applyAlignment="1">
      <alignment horizontal="center" vertical="center"/>
    </xf>
    <xf numFmtId="3" fontId="11" fillId="0" borderId="1" xfId="0" applyNumberFormat="1" applyFont="1" applyFill="1" applyBorder="1" applyAlignment="1">
      <alignment horizontal="center" vertical="center"/>
    </xf>
    <xf numFmtId="164" fontId="11" fillId="0" borderId="1" xfId="0" applyNumberFormat="1" applyFont="1" applyFill="1" applyBorder="1" applyAlignment="1">
      <alignment horizontal="center" vertical="center"/>
    </xf>
    <xf numFmtId="3" fontId="11" fillId="3" borderId="1" xfId="0" applyNumberFormat="1" applyFont="1" applyFill="1" applyBorder="1" applyAlignment="1">
      <alignment horizontal="center" vertical="center"/>
    </xf>
    <xf numFmtId="164" fontId="11" fillId="3" borderId="1" xfId="0" applyNumberFormat="1" applyFont="1" applyFill="1" applyBorder="1" applyAlignment="1">
      <alignment horizontal="center" vertical="center"/>
    </xf>
    <xf numFmtId="14" fontId="1" fillId="0" borderId="0" xfId="0" applyNumberFormat="1" applyFont="1"/>
    <xf numFmtId="0" fontId="1" fillId="0" borderId="1" xfId="0" applyFont="1" applyBorder="1" applyAlignment="1">
      <alignment horizontal="center" vertical="center"/>
    </xf>
    <xf numFmtId="0" fontId="23" fillId="0" borderId="1" xfId="0" applyFont="1" applyBorder="1" applyAlignment="1">
      <alignment horizontal="center"/>
    </xf>
    <xf numFmtId="14" fontId="1" fillId="0" borderId="1" xfId="0" applyNumberFormat="1" applyFont="1" applyFill="1" applyBorder="1" applyAlignment="1">
      <alignment horizontal="center"/>
    </xf>
    <xf numFmtId="0" fontId="1" fillId="0" borderId="1" xfId="0" applyFont="1" applyBorder="1" applyAlignment="1">
      <alignment horizontal="left"/>
    </xf>
    <xf numFmtId="0" fontId="1" fillId="0" borderId="1" xfId="0" applyFont="1" applyFill="1" applyBorder="1" applyAlignment="1">
      <alignment horizontal="center"/>
    </xf>
    <xf numFmtId="0" fontId="1" fillId="0" borderId="1" xfId="0" applyFont="1" applyFill="1" applyBorder="1"/>
    <xf numFmtId="0" fontId="23" fillId="0" borderId="1" xfId="0" applyFont="1" applyFill="1" applyBorder="1" applyAlignment="1">
      <alignment horizontal="center"/>
    </xf>
    <xf numFmtId="0" fontId="23" fillId="0" borderId="28" xfId="0" applyFont="1" applyFill="1" applyBorder="1"/>
    <xf numFmtId="0" fontId="1" fillId="0" borderId="0" xfId="0" applyFont="1" applyFill="1"/>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8" xfId="0" applyFont="1" applyFill="1" applyBorder="1" applyAlignment="1">
      <alignment horizontal="center" vertical="center"/>
    </xf>
    <xf numFmtId="0" fontId="13" fillId="0" borderId="17" xfId="0" applyFont="1" applyBorder="1" applyAlignment="1">
      <alignment horizontal="left" vertical="top" wrapText="1"/>
    </xf>
    <xf numFmtId="0" fontId="0" fillId="0" borderId="18" xfId="0" applyFont="1" applyBorder="1" applyAlignment="1">
      <alignment horizontal="left" vertical="top"/>
    </xf>
    <xf numFmtId="0" fontId="0" fillId="0" borderId="19" xfId="0" applyFont="1" applyBorder="1" applyAlignment="1">
      <alignment horizontal="left" vertical="top"/>
    </xf>
    <xf numFmtId="0" fontId="13" fillId="0" borderId="7" xfId="0" applyFont="1" applyBorder="1" applyAlignment="1">
      <alignment horizontal="left" vertical="top" wrapText="1"/>
    </xf>
    <xf numFmtId="0" fontId="13" fillId="0" borderId="4" xfId="0" applyFont="1" applyBorder="1" applyAlignment="1">
      <alignment horizontal="left" vertical="top" wrapText="1"/>
    </xf>
    <xf numFmtId="0" fontId="13" fillId="0" borderId="8" xfId="0" applyFont="1" applyBorder="1" applyAlignment="1">
      <alignment horizontal="left" vertical="top" wrapText="1"/>
    </xf>
    <xf numFmtId="0" fontId="0" fillId="0" borderId="20" xfId="0" applyFont="1" applyBorder="1" applyAlignment="1">
      <alignment horizontal="center"/>
    </xf>
    <xf numFmtId="0" fontId="8" fillId="2" borderId="21" xfId="0" applyFont="1" applyFill="1" applyBorder="1" applyAlignment="1">
      <alignment horizontal="center" vertical="center"/>
    </xf>
    <xf numFmtId="0" fontId="8" fillId="2" borderId="22" xfId="0" applyFont="1" applyFill="1" applyBorder="1" applyAlignment="1">
      <alignment horizontal="center" vertical="center"/>
    </xf>
    <xf numFmtId="0" fontId="13" fillId="0" borderId="5" xfId="0" applyFont="1" applyBorder="1" applyAlignment="1">
      <alignment horizontal="left" vertical="top" wrapText="1"/>
    </xf>
    <xf numFmtId="0" fontId="13" fillId="0" borderId="6" xfId="0" applyFont="1" applyBorder="1" applyAlignment="1">
      <alignment horizontal="left" vertical="top"/>
    </xf>
    <xf numFmtId="0" fontId="13" fillId="0" borderId="23" xfId="0" applyFont="1" applyBorder="1" applyAlignment="1">
      <alignment horizontal="left" vertical="top"/>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0" fillId="0" borderId="25" xfId="0" applyBorder="1" applyAlignment="1">
      <alignment horizontal="center"/>
    </xf>
    <xf numFmtId="0" fontId="0" fillId="0" borderId="13" xfId="0" applyBorder="1" applyAlignment="1">
      <alignment horizontal="center"/>
    </xf>
    <xf numFmtId="0" fontId="8" fillId="2" borderId="24" xfId="0" applyFont="1" applyFill="1" applyBorder="1" applyAlignment="1">
      <alignment horizontal="center" vertical="center"/>
    </xf>
    <xf numFmtId="0" fontId="1" fillId="0" borderId="24" xfId="0" applyFont="1" applyBorder="1" applyAlignment="1">
      <alignment horizontal="center" vertical="center" wrapText="1"/>
    </xf>
    <xf numFmtId="0" fontId="7" fillId="2" borderId="14"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11" fillId="0" borderId="14" xfId="0" applyFont="1" applyFill="1" applyBorder="1" applyAlignment="1">
      <alignment horizontal="left" vertical="top" wrapText="1"/>
    </xf>
    <xf numFmtId="0" fontId="11" fillId="0" borderId="14" xfId="0" applyFont="1" applyFill="1" applyBorder="1" applyAlignment="1">
      <alignment horizontal="left" vertical="top"/>
    </xf>
    <xf numFmtId="0" fontId="11" fillId="0" borderId="15" xfId="0" applyFont="1" applyFill="1" applyBorder="1" applyAlignment="1">
      <alignment horizontal="left" vertical="top"/>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1" fillId="0" borderId="24" xfId="0" applyFont="1" applyBorder="1" applyAlignment="1">
      <alignment horizontal="center" vertical="center"/>
    </xf>
    <xf numFmtId="0" fontId="1" fillId="0" borderId="24" xfId="0" applyFont="1" applyBorder="1" applyAlignment="1">
      <alignment horizontal="left" vertical="top" wrapText="1"/>
    </xf>
    <xf numFmtId="0" fontId="7" fillId="2" borderId="24" xfId="0" applyFont="1" applyFill="1" applyBorder="1" applyAlignment="1">
      <alignment horizontal="left" vertical="center" wrapText="1"/>
    </xf>
    <xf numFmtId="0" fontId="2" fillId="0" borderId="24" xfId="0" applyFont="1" applyBorder="1" applyAlignment="1">
      <alignment horizontal="left" vertical="top"/>
    </xf>
    <xf numFmtId="0" fontId="0" fillId="0" borderId="0" xfId="0" applyFont="1" applyFill="1"/>
    <xf numFmtId="0" fontId="7" fillId="5" borderId="1" xfId="0" applyFont="1" applyFill="1" applyBorder="1" applyAlignment="1">
      <alignment horizontal="center" vertical="center" wrapText="1"/>
    </xf>
    <xf numFmtId="0" fontId="7" fillId="5" borderId="29" xfId="0" applyFont="1" applyFill="1" applyBorder="1" applyAlignment="1">
      <alignment horizontal="center" vertical="center" wrapText="1"/>
    </xf>
    <xf numFmtId="167" fontId="1" fillId="0" borderId="1" xfId="0" applyNumberFormat="1" applyFont="1" applyFill="1" applyBorder="1" applyAlignment="1">
      <alignment horizontal="center"/>
    </xf>
    <xf numFmtId="167" fontId="1" fillId="0" borderId="1" xfId="0" applyNumberFormat="1" applyFont="1" applyFill="1" applyBorder="1" applyAlignment="1">
      <alignment horizontal="center" vertical="center"/>
    </xf>
    <xf numFmtId="167" fontId="1" fillId="0" borderId="1" xfId="0" applyNumberFormat="1" applyFont="1" applyBorder="1" applyAlignment="1">
      <alignment horizontal="center" vertical="center"/>
    </xf>
  </cellXfs>
  <cellStyles count="1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19</xdr:row>
      <xdr:rowOff>0</xdr:rowOff>
    </xdr:from>
    <xdr:to>
      <xdr:col>6</xdr:col>
      <xdr:colOff>304024</xdr:colOff>
      <xdr:row>35</xdr:row>
      <xdr:rowOff>7882</xdr:rowOff>
    </xdr:to>
    <xdr:pic>
      <xdr:nvPicPr>
        <xdr:cNvPr id="3" name="Imagen 2">
          <a:extLst>
            <a:ext uri="{FF2B5EF4-FFF2-40B4-BE49-F238E27FC236}">
              <a16:creationId xmlns:a16="http://schemas.microsoft.com/office/drawing/2014/main" id="{B5393521-F7B1-4A74-AFCB-B81270EE30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4938" y="8286750"/>
          <a:ext cx="5126055" cy="2674882"/>
        </a:xfrm>
        <a:prstGeom prst="rect">
          <a:avLst/>
        </a:prstGeom>
      </xdr:spPr>
    </xdr:pic>
    <xdr:clientData/>
  </xdr:twoCellAnchor>
  <xdr:twoCellAnchor editAs="oneCell">
    <xdr:from>
      <xdr:col>7</xdr:col>
      <xdr:colOff>12700</xdr:colOff>
      <xdr:row>18</xdr:row>
      <xdr:rowOff>165100</xdr:rowOff>
    </xdr:from>
    <xdr:to>
      <xdr:col>9</xdr:col>
      <xdr:colOff>682625</xdr:colOff>
      <xdr:row>35</xdr:row>
      <xdr:rowOff>148590</xdr:rowOff>
    </xdr:to>
    <xdr:pic>
      <xdr:nvPicPr>
        <xdr:cNvPr id="5" name="Imagen 4">
          <a:extLst>
            <a:ext uri="{FF2B5EF4-FFF2-40B4-BE49-F238E27FC236}">
              <a16:creationId xmlns:a16="http://schemas.microsoft.com/office/drawing/2014/main" id="{837CA3C9-02C2-A64F-BF91-832CD1FD3CDE}"/>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255000" y="5867400"/>
          <a:ext cx="2879725" cy="30060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
  <sheetViews>
    <sheetView workbookViewId="0">
      <selection activeCell="A3" sqref="A3:I3"/>
    </sheetView>
  </sheetViews>
  <sheetFormatPr baseColWidth="10" defaultColWidth="0" defaultRowHeight="15" zeroHeight="1" x14ac:dyDescent="0.2"/>
  <cols>
    <col min="1" max="8" width="11.5" style="17" customWidth="1"/>
    <col min="9" max="9" width="64" style="17" customWidth="1"/>
    <col min="10" max="16384" width="11.5" style="17" hidden="1"/>
  </cols>
  <sheetData>
    <row r="1" spans="1:9" ht="16" thickBot="1" x14ac:dyDescent="0.25">
      <c r="A1" s="17" t="s">
        <v>393</v>
      </c>
      <c r="B1" s="54"/>
      <c r="C1" s="54"/>
      <c r="D1" s="54"/>
      <c r="E1" s="54"/>
      <c r="F1" s="54"/>
      <c r="G1" s="54"/>
      <c r="H1" s="54"/>
      <c r="I1" s="54"/>
    </row>
    <row r="2" spans="1:9" ht="16" thickBot="1" x14ac:dyDescent="0.25">
      <c r="A2" s="42" t="s">
        <v>354</v>
      </c>
      <c r="B2" s="43"/>
      <c r="C2" s="43"/>
      <c r="D2" s="43"/>
      <c r="E2" s="43"/>
      <c r="F2" s="43"/>
      <c r="G2" s="43"/>
      <c r="H2" s="43"/>
      <c r="I2" s="44"/>
    </row>
    <row r="3" spans="1:9" ht="253.5" customHeight="1" thickBot="1" x14ac:dyDescent="0.25">
      <c r="A3" s="51" t="s">
        <v>414</v>
      </c>
      <c r="B3" s="52"/>
      <c r="C3" s="52"/>
      <c r="D3" s="52"/>
      <c r="E3" s="52"/>
      <c r="F3" s="52"/>
      <c r="G3" s="52"/>
      <c r="H3" s="52"/>
      <c r="I3" s="53"/>
    </row>
    <row r="4" spans="1:9" ht="15.75" customHeight="1" x14ac:dyDescent="0.2">
      <c r="A4" s="55" t="s">
        <v>394</v>
      </c>
      <c r="B4" s="46"/>
      <c r="C4" s="46"/>
      <c r="D4" s="46"/>
      <c r="E4" s="46"/>
      <c r="F4" s="46"/>
      <c r="G4" s="46"/>
      <c r="H4" s="46"/>
      <c r="I4" s="56"/>
    </row>
    <row r="5" spans="1:9" ht="97.5" customHeight="1" thickBot="1" x14ac:dyDescent="0.25">
      <c r="A5" s="57" t="s">
        <v>398</v>
      </c>
      <c r="B5" s="58"/>
      <c r="C5" s="58"/>
      <c r="D5" s="58"/>
      <c r="E5" s="58"/>
      <c r="F5" s="58"/>
      <c r="G5" s="58"/>
      <c r="H5" s="58"/>
      <c r="I5" s="59"/>
    </row>
    <row r="6" spans="1:9" ht="16" thickBot="1" x14ac:dyDescent="0.25">
      <c r="A6" s="45" t="s">
        <v>399</v>
      </c>
      <c r="B6" s="46"/>
      <c r="C6" s="46"/>
      <c r="D6" s="46"/>
      <c r="E6" s="46"/>
      <c r="F6" s="46"/>
      <c r="G6" s="46"/>
      <c r="H6" s="46"/>
      <c r="I6" s="47"/>
    </row>
    <row r="7" spans="1:9" ht="289.5" customHeight="1" thickBot="1" x14ac:dyDescent="0.25">
      <c r="A7" s="48" t="s">
        <v>407</v>
      </c>
      <c r="B7" s="49"/>
      <c r="C7" s="49"/>
      <c r="D7" s="49"/>
      <c r="E7" s="49"/>
      <c r="F7" s="49"/>
      <c r="G7" s="49"/>
      <c r="H7" s="49"/>
      <c r="I7" s="50"/>
    </row>
  </sheetData>
  <mergeCells count="7">
    <mergeCell ref="A2:I2"/>
    <mergeCell ref="A6:I6"/>
    <mergeCell ref="A7:I7"/>
    <mergeCell ref="A3:I3"/>
    <mergeCell ref="B1:I1"/>
    <mergeCell ref="A4:I4"/>
    <mergeCell ref="A5:I5"/>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23"/>
  <sheetViews>
    <sheetView showGridLines="0" topLeftCell="A6" zoomScaleNormal="100" zoomScalePageLayoutView="120" workbookViewId="0">
      <selection activeCell="D25" sqref="D25"/>
    </sheetView>
  </sheetViews>
  <sheetFormatPr baseColWidth="10" defaultColWidth="10.83203125" defaultRowHeight="15" x14ac:dyDescent="0.2"/>
  <cols>
    <col min="1" max="1" width="22.5" style="1" customWidth="1"/>
    <col min="2" max="5" width="17.33203125" style="1" customWidth="1"/>
    <col min="6" max="6" width="13.1640625" style="1" bestFit="1" customWidth="1"/>
    <col min="7" max="7" width="12.33203125" bestFit="1"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7" customFormat="1" ht="24.75" customHeight="1" x14ac:dyDescent="0.2">
      <c r="A1" s="21" t="s">
        <v>363</v>
      </c>
      <c r="B1" s="76" t="s">
        <v>402</v>
      </c>
      <c r="C1" s="76"/>
      <c r="D1" s="76"/>
      <c r="E1" s="76"/>
      <c r="F1" s="76"/>
      <c r="G1" s="76"/>
      <c r="H1" s="9"/>
      <c r="I1" s="9"/>
      <c r="J1" s="9"/>
      <c r="K1" s="9"/>
    </row>
    <row r="2" spans="1:11" s="7" customFormat="1" ht="30" customHeight="1" x14ac:dyDescent="0.2">
      <c r="A2" s="75" t="s">
        <v>364</v>
      </c>
      <c r="B2" s="74" t="s">
        <v>411</v>
      </c>
      <c r="C2" s="74"/>
      <c r="D2" s="74"/>
      <c r="E2" s="74"/>
      <c r="F2" s="74"/>
      <c r="G2" s="74"/>
      <c r="H2" s="10"/>
      <c r="I2" s="10"/>
      <c r="J2" s="10"/>
      <c r="K2" s="10"/>
    </row>
    <row r="3" spans="1:11" s="7" customFormat="1" x14ac:dyDescent="0.2">
      <c r="A3" s="75"/>
      <c r="B3" s="74"/>
      <c r="C3" s="74"/>
      <c r="D3" s="74"/>
      <c r="E3" s="74"/>
      <c r="F3" s="74"/>
      <c r="G3" s="74"/>
      <c r="H3" s="10"/>
      <c r="I3" s="10"/>
      <c r="J3" s="10"/>
      <c r="K3" s="10"/>
    </row>
    <row r="4" spans="1:11" s="7" customFormat="1" x14ac:dyDescent="0.2">
      <c r="A4" s="75"/>
      <c r="B4" s="74"/>
      <c r="C4" s="74"/>
      <c r="D4" s="74"/>
      <c r="E4" s="74"/>
      <c r="F4" s="74"/>
      <c r="G4" s="74"/>
      <c r="H4" s="10"/>
      <c r="I4" s="10"/>
      <c r="J4" s="10"/>
      <c r="K4" s="10"/>
    </row>
    <row r="5" spans="1:11" s="7" customFormat="1" ht="184.5" customHeight="1" x14ac:dyDescent="0.2">
      <c r="A5" s="75"/>
      <c r="B5" s="74"/>
      <c r="C5" s="74"/>
      <c r="D5" s="74"/>
      <c r="E5" s="74"/>
      <c r="F5" s="74"/>
      <c r="G5" s="74"/>
      <c r="H5" s="10"/>
      <c r="I5" s="10"/>
      <c r="J5" s="10"/>
      <c r="K5" s="10"/>
    </row>
    <row r="6" spans="1:11" ht="15" customHeight="1" x14ac:dyDescent="0.2">
      <c r="H6" s="11"/>
    </row>
    <row r="7" spans="1:11" ht="15" customHeight="1" x14ac:dyDescent="0.2">
      <c r="H7" s="11"/>
    </row>
    <row r="8" spans="1:11" ht="66.75" customHeight="1" x14ac:dyDescent="0.2">
      <c r="A8" s="15" t="s">
        <v>391</v>
      </c>
      <c r="B8" s="15" t="s">
        <v>397</v>
      </c>
      <c r="C8" s="15" t="s">
        <v>428</v>
      </c>
      <c r="D8" s="15" t="s">
        <v>392</v>
      </c>
      <c r="E8" s="15" t="s">
        <v>410</v>
      </c>
      <c r="F8" s="15" t="s">
        <v>375</v>
      </c>
      <c r="G8" s="15" t="s">
        <v>390</v>
      </c>
      <c r="H8" s="11"/>
    </row>
    <row r="9" spans="1:11" ht="14" x14ac:dyDescent="0.2">
      <c r="A9" s="24" t="s">
        <v>420</v>
      </c>
      <c r="B9" s="80">
        <v>43474</v>
      </c>
      <c r="C9" s="25">
        <v>9.56</v>
      </c>
      <c r="D9" s="25">
        <v>2307.0610000000001</v>
      </c>
      <c r="E9" s="37" t="s">
        <v>422</v>
      </c>
      <c r="F9" s="38" t="s">
        <v>396</v>
      </c>
      <c r="G9" s="24" t="s">
        <v>422</v>
      </c>
    </row>
    <row r="10" spans="1:11" ht="14" x14ac:dyDescent="0.2">
      <c r="A10" s="24" t="s">
        <v>420</v>
      </c>
      <c r="B10" s="80">
        <v>43509</v>
      </c>
      <c r="C10" s="25">
        <v>9.5540000000000003</v>
      </c>
      <c r="D10" s="25">
        <v>2307.067</v>
      </c>
      <c r="E10" s="37" t="s">
        <v>422</v>
      </c>
      <c r="F10" s="38" t="s">
        <v>396</v>
      </c>
      <c r="G10" s="24" t="s">
        <v>422</v>
      </c>
    </row>
    <row r="11" spans="1:11" ht="14" x14ac:dyDescent="0.2">
      <c r="A11" s="24" t="s">
        <v>420</v>
      </c>
      <c r="B11" s="80">
        <v>43518</v>
      </c>
      <c r="C11" s="25">
        <v>9.5449999999999999</v>
      </c>
      <c r="D11" s="25">
        <v>2307.076</v>
      </c>
      <c r="E11" s="37" t="s">
        <v>422</v>
      </c>
      <c r="F11" s="38" t="s">
        <v>396</v>
      </c>
      <c r="G11" s="24" t="s">
        <v>422</v>
      </c>
    </row>
    <row r="12" spans="1:11" ht="14" x14ac:dyDescent="0.2">
      <c r="A12" s="24" t="s">
        <v>420</v>
      </c>
      <c r="B12" s="80">
        <v>43533</v>
      </c>
      <c r="C12" s="25">
        <v>9.5419999999999998</v>
      </c>
      <c r="D12" s="25">
        <v>2307.0790000000002</v>
      </c>
      <c r="E12" s="37" t="s">
        <v>422</v>
      </c>
      <c r="F12" s="38" t="s">
        <v>396</v>
      </c>
      <c r="G12" s="24" t="s">
        <v>422</v>
      </c>
    </row>
    <row r="13" spans="1:11" ht="14" x14ac:dyDescent="0.2">
      <c r="A13" s="24" t="s">
        <v>420</v>
      </c>
      <c r="B13" s="80">
        <v>43542</v>
      </c>
      <c r="C13" s="25">
        <v>9.532</v>
      </c>
      <c r="D13" s="25">
        <v>2307.0889999999999</v>
      </c>
      <c r="E13" s="37" t="s">
        <v>422</v>
      </c>
      <c r="F13" s="38" t="s">
        <v>396</v>
      </c>
      <c r="G13" s="24" t="s">
        <v>422</v>
      </c>
    </row>
    <row r="14" spans="1:11" ht="14" x14ac:dyDescent="0.2">
      <c r="A14" s="24" t="s">
        <v>420</v>
      </c>
      <c r="B14" s="80">
        <v>43560</v>
      </c>
      <c r="C14" s="25">
        <v>9.5329999999999995</v>
      </c>
      <c r="D14" s="25">
        <v>2307.0880000000002</v>
      </c>
      <c r="E14" s="37" t="s">
        <v>422</v>
      </c>
      <c r="F14" s="38" t="s">
        <v>396</v>
      </c>
      <c r="G14" s="24" t="s">
        <v>422</v>
      </c>
    </row>
    <row r="15" spans="1:11" ht="14" x14ac:dyDescent="0.2">
      <c r="A15" s="24" t="s">
        <v>420</v>
      </c>
      <c r="B15" s="80">
        <v>43573</v>
      </c>
      <c r="C15" s="25">
        <v>9.5169999999999995</v>
      </c>
      <c r="D15" s="25">
        <v>2307.1040000000003</v>
      </c>
      <c r="E15" s="37" t="s">
        <v>422</v>
      </c>
      <c r="F15" s="38" t="s">
        <v>396</v>
      </c>
      <c r="G15" s="24" t="s">
        <v>422</v>
      </c>
    </row>
    <row r="16" spans="1:11" ht="14" x14ac:dyDescent="0.2">
      <c r="A16" s="24" t="s">
        <v>420</v>
      </c>
      <c r="B16" s="80">
        <v>43592</v>
      </c>
      <c r="C16" s="25">
        <v>9.5190000000000001</v>
      </c>
      <c r="D16" s="25">
        <v>2307.1020000000003</v>
      </c>
      <c r="E16" s="37" t="s">
        <v>422</v>
      </c>
      <c r="F16" s="38" t="s">
        <v>396</v>
      </c>
      <c r="G16" s="24" t="s">
        <v>422</v>
      </c>
    </row>
    <row r="17" spans="1:7" ht="14" x14ac:dyDescent="0.2">
      <c r="A17" s="24" t="s">
        <v>420</v>
      </c>
      <c r="B17" s="80">
        <v>43629</v>
      </c>
      <c r="C17" s="25">
        <v>9.51</v>
      </c>
      <c r="D17" s="25">
        <v>2307.1109999999999</v>
      </c>
      <c r="E17" s="37" t="s">
        <v>422</v>
      </c>
      <c r="F17" s="38" t="s">
        <v>396</v>
      </c>
      <c r="G17" s="24" t="s">
        <v>422</v>
      </c>
    </row>
    <row r="18" spans="1:7" ht="14" x14ac:dyDescent="0.2">
      <c r="A18" s="24" t="s">
        <v>420</v>
      </c>
      <c r="B18" s="80">
        <v>43656</v>
      </c>
      <c r="C18" s="25">
        <v>9.5090000000000003</v>
      </c>
      <c r="D18" s="25">
        <v>2307.1120000000001</v>
      </c>
      <c r="E18" s="37" t="s">
        <v>422</v>
      </c>
      <c r="F18" s="38" t="s">
        <v>396</v>
      </c>
      <c r="G18" s="24" t="s">
        <v>422</v>
      </c>
    </row>
    <row r="19" spans="1:7" ht="14" x14ac:dyDescent="0.2">
      <c r="A19" s="24" t="s">
        <v>420</v>
      </c>
      <c r="B19" s="80">
        <v>43683</v>
      </c>
      <c r="C19" s="25">
        <v>9.56</v>
      </c>
      <c r="D19" s="25">
        <v>2307.0610000000001</v>
      </c>
      <c r="E19" s="37" t="s">
        <v>422</v>
      </c>
      <c r="F19" s="38" t="s">
        <v>396</v>
      </c>
      <c r="G19" s="24" t="s">
        <v>422</v>
      </c>
    </row>
    <row r="20" spans="1:7" ht="14" x14ac:dyDescent="0.2">
      <c r="A20" s="24" t="s">
        <v>420</v>
      </c>
      <c r="B20" s="80">
        <v>43725</v>
      </c>
      <c r="C20" s="25">
        <v>9.5030000000000001</v>
      </c>
      <c r="D20" s="25">
        <v>2307.1179999999999</v>
      </c>
      <c r="E20" s="37" t="s">
        <v>422</v>
      </c>
      <c r="F20" s="38" t="s">
        <v>396</v>
      </c>
      <c r="G20" s="24" t="s">
        <v>422</v>
      </c>
    </row>
    <row r="21" spans="1:7" ht="14" x14ac:dyDescent="0.2">
      <c r="A21" s="24" t="s">
        <v>420</v>
      </c>
      <c r="B21" s="35">
        <v>43755</v>
      </c>
      <c r="C21" s="25">
        <v>9.4990000000000006</v>
      </c>
      <c r="D21" s="25">
        <v>2307.1220000000003</v>
      </c>
      <c r="E21" s="37" t="s">
        <v>422</v>
      </c>
      <c r="F21" s="38" t="s">
        <v>396</v>
      </c>
      <c r="G21" s="24" t="s">
        <v>422</v>
      </c>
    </row>
    <row r="22" spans="1:7" ht="14" x14ac:dyDescent="0.2">
      <c r="A22" s="24" t="s">
        <v>420</v>
      </c>
      <c r="B22" s="35">
        <v>43783</v>
      </c>
      <c r="C22" s="25">
        <v>9.4939999999999998</v>
      </c>
      <c r="D22" s="25">
        <v>2307.127</v>
      </c>
      <c r="E22" s="24" t="s">
        <v>422</v>
      </c>
      <c r="F22" s="2" t="s">
        <v>396</v>
      </c>
      <c r="G22" s="24" t="s">
        <v>422</v>
      </c>
    </row>
    <row r="23" spans="1:7" ht="14" x14ac:dyDescent="0.2">
      <c r="A23" s="24" t="s">
        <v>420</v>
      </c>
      <c r="B23" s="35">
        <v>43809</v>
      </c>
      <c r="C23" s="25">
        <v>9.4990000000000006</v>
      </c>
      <c r="D23" s="25">
        <v>2307.1220000000003</v>
      </c>
      <c r="E23" s="24" t="s">
        <v>422</v>
      </c>
      <c r="F23" s="2" t="s">
        <v>396</v>
      </c>
      <c r="G23" s="24" t="s">
        <v>422</v>
      </c>
    </row>
  </sheetData>
  <mergeCells count="3">
    <mergeCell ref="B1:G1"/>
    <mergeCell ref="A2:A5"/>
    <mergeCell ref="B2:G5"/>
  </mergeCells>
  <dataValidations count="1">
    <dataValidation type="list" allowBlank="1" showInputMessage="1" showErrorMessage="1" sqref="F30:F1048576 F9:F23" xr:uid="{00000000-0002-0000-0900-000000000000}">
      <formula1>límite</formula1>
    </dataValidation>
  </dataValidations>
  <pageMargins left="0.7" right="0.7" top="0.75" bottom="0.75" header="0.3" footer="0.3"/>
  <pageSetup orientation="portrait" verticalDpi="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A28"/>
  <sheetViews>
    <sheetView workbookViewId="0">
      <selection activeCell="H9" sqref="H9"/>
    </sheetView>
  </sheetViews>
  <sheetFormatPr baseColWidth="10" defaultRowHeight="15" x14ac:dyDescent="0.2"/>
  <cols>
    <col min="1" max="1" width="16.6640625" customWidth="1"/>
  </cols>
  <sheetData>
    <row r="1" spans="1:53" x14ac:dyDescent="0.2">
      <c r="A1" s="3" t="s">
        <v>2</v>
      </c>
    </row>
    <row r="2" spans="1:53" ht="15" customHeight="1" x14ac:dyDescent="0.2">
      <c r="A2" s="4" t="s">
        <v>3</v>
      </c>
      <c r="B2" s="5" t="s">
        <v>4</v>
      </c>
      <c r="C2" s="5" t="s">
        <v>5</v>
      </c>
      <c r="D2" s="5" t="s">
        <v>6</v>
      </c>
      <c r="E2" s="5" t="s">
        <v>7</v>
      </c>
    </row>
    <row r="3" spans="1:53" ht="15" customHeight="1" x14ac:dyDescent="0.2">
      <c r="A3" s="4" t="s">
        <v>412</v>
      </c>
      <c r="B3" s="5" t="s">
        <v>8</v>
      </c>
      <c r="C3" s="5" t="s">
        <v>9</v>
      </c>
      <c r="D3" s="5" t="s">
        <v>10</v>
      </c>
      <c r="E3" s="5" t="s">
        <v>11</v>
      </c>
      <c r="F3" s="5" t="s">
        <v>12</v>
      </c>
      <c r="G3" s="5" t="s">
        <v>13</v>
      </c>
      <c r="H3" s="5" t="s">
        <v>14</v>
      </c>
    </row>
    <row r="4" spans="1:53" ht="25" x14ac:dyDescent="0.2">
      <c r="A4" s="4" t="s">
        <v>15</v>
      </c>
      <c r="B4" s="5" t="s">
        <v>15</v>
      </c>
      <c r="C4" s="5" t="s">
        <v>16</v>
      </c>
      <c r="D4" s="5" t="s">
        <v>17</v>
      </c>
      <c r="E4" s="5" t="s">
        <v>18</v>
      </c>
      <c r="F4" s="5" t="s">
        <v>19</v>
      </c>
      <c r="G4" s="5" t="s">
        <v>20</v>
      </c>
      <c r="H4" s="5" t="s">
        <v>21</v>
      </c>
      <c r="I4" s="5" t="s">
        <v>22</v>
      </c>
      <c r="J4" s="5" t="s">
        <v>23</v>
      </c>
    </row>
    <row r="5" spans="1:53" ht="25" x14ac:dyDescent="0.2">
      <c r="A5" s="4" t="s">
        <v>24</v>
      </c>
      <c r="B5" s="5" t="s">
        <v>25</v>
      </c>
      <c r="C5" s="5" t="s">
        <v>26</v>
      </c>
      <c r="D5" s="5" t="s">
        <v>27</v>
      </c>
      <c r="E5" s="5" t="s">
        <v>28</v>
      </c>
      <c r="F5" s="5" t="s">
        <v>29</v>
      </c>
      <c r="G5" s="5" t="s">
        <v>30</v>
      </c>
      <c r="H5" s="5" t="s">
        <v>31</v>
      </c>
      <c r="I5" s="5" t="s">
        <v>32</v>
      </c>
      <c r="J5" s="5" t="s">
        <v>33</v>
      </c>
    </row>
    <row r="6" spans="1:53" ht="15" customHeight="1" x14ac:dyDescent="0.2">
      <c r="A6" s="4" t="s">
        <v>34</v>
      </c>
      <c r="B6" s="5" t="s">
        <v>35</v>
      </c>
      <c r="C6" s="5" t="s">
        <v>34</v>
      </c>
      <c r="D6" s="5" t="s">
        <v>36</v>
      </c>
      <c r="E6" s="5" t="s">
        <v>37</v>
      </c>
      <c r="F6" s="5" t="s">
        <v>38</v>
      </c>
      <c r="G6" s="5" t="s">
        <v>39</v>
      </c>
      <c r="H6" s="5" t="s">
        <v>40</v>
      </c>
      <c r="I6" s="5" t="s">
        <v>41</v>
      </c>
      <c r="J6" s="5" t="s">
        <v>42</v>
      </c>
      <c r="K6" s="5" t="s">
        <v>43</v>
      </c>
      <c r="L6" s="5" t="s">
        <v>44</v>
      </c>
      <c r="M6" s="5" t="s">
        <v>45</v>
      </c>
      <c r="N6" s="5" t="s">
        <v>46</v>
      </c>
      <c r="O6" s="5" t="s">
        <v>47</v>
      </c>
      <c r="P6" s="5" t="s">
        <v>48</v>
      </c>
    </row>
    <row r="7" spans="1:53" x14ac:dyDescent="0.2">
      <c r="A7" s="4" t="s">
        <v>49</v>
      </c>
      <c r="B7" s="5" t="s">
        <v>49</v>
      </c>
      <c r="C7" s="5" t="s">
        <v>50</v>
      </c>
      <c r="D7" s="5" t="s">
        <v>51</v>
      </c>
      <c r="E7" s="5" t="s">
        <v>52</v>
      </c>
      <c r="F7" s="5" t="s">
        <v>53</v>
      </c>
      <c r="G7" s="5" t="s">
        <v>54</v>
      </c>
      <c r="H7" s="5" t="s">
        <v>55</v>
      </c>
      <c r="I7" s="5" t="s">
        <v>56</v>
      </c>
      <c r="J7" s="5" t="s">
        <v>57</v>
      </c>
      <c r="K7" s="5" t="s">
        <v>58</v>
      </c>
      <c r="L7" s="5" t="s">
        <v>59</v>
      </c>
      <c r="M7" s="5" t="s">
        <v>60</v>
      </c>
      <c r="N7" s="5" t="s">
        <v>61</v>
      </c>
      <c r="O7" s="5" t="s">
        <v>62</v>
      </c>
      <c r="P7" s="5" t="s">
        <v>63</v>
      </c>
      <c r="Q7" s="5" t="s">
        <v>64</v>
      </c>
      <c r="R7" s="5" t="s">
        <v>65</v>
      </c>
      <c r="S7" s="5" t="s">
        <v>66</v>
      </c>
      <c r="T7" s="5" t="s">
        <v>67</v>
      </c>
      <c r="U7" s="5" t="s">
        <v>68</v>
      </c>
      <c r="V7" s="5" t="s">
        <v>69</v>
      </c>
      <c r="W7" s="5" t="s">
        <v>70</v>
      </c>
      <c r="X7" s="5" t="s">
        <v>71</v>
      </c>
      <c r="Y7" s="5" t="s">
        <v>72</v>
      </c>
      <c r="Z7" s="5" t="s">
        <v>73</v>
      </c>
      <c r="AA7" s="5" t="s">
        <v>74</v>
      </c>
      <c r="AB7" s="5" t="s">
        <v>75</v>
      </c>
      <c r="AC7" s="5" t="s">
        <v>76</v>
      </c>
      <c r="AD7" s="5" t="s">
        <v>77</v>
      </c>
      <c r="AE7" s="5" t="s">
        <v>78</v>
      </c>
      <c r="AF7" s="5" t="s">
        <v>79</v>
      </c>
      <c r="AG7" s="5" t="s">
        <v>80</v>
      </c>
      <c r="AH7" s="5" t="s">
        <v>81</v>
      </c>
      <c r="AI7" s="5" t="s">
        <v>82</v>
      </c>
      <c r="AJ7" s="5" t="s">
        <v>83</v>
      </c>
      <c r="AK7" s="5" t="s">
        <v>84</v>
      </c>
      <c r="AL7" s="5" t="s">
        <v>85</v>
      </c>
      <c r="AM7" s="5" t="s">
        <v>86</v>
      </c>
    </row>
    <row r="8" spans="1:53" ht="23.25" customHeight="1" x14ac:dyDescent="0.2">
      <c r="A8" s="4" t="s">
        <v>87</v>
      </c>
      <c r="B8" s="5" t="s">
        <v>88</v>
      </c>
      <c r="C8" s="5" t="s">
        <v>89</v>
      </c>
      <c r="D8" s="5" t="s">
        <v>90</v>
      </c>
      <c r="E8" s="5" t="s">
        <v>91</v>
      </c>
      <c r="F8" s="5" t="s">
        <v>92</v>
      </c>
      <c r="G8" s="5" t="s">
        <v>93</v>
      </c>
      <c r="H8" s="5" t="s">
        <v>94</v>
      </c>
      <c r="I8" s="5" t="s">
        <v>95</v>
      </c>
      <c r="J8" s="5" t="s">
        <v>96</v>
      </c>
      <c r="K8" s="5" t="s">
        <v>97</v>
      </c>
      <c r="L8" s="5" t="s">
        <v>98</v>
      </c>
      <c r="M8" s="5" t="s">
        <v>99</v>
      </c>
      <c r="N8" s="5" t="s">
        <v>100</v>
      </c>
      <c r="O8" s="5" t="s">
        <v>101</v>
      </c>
      <c r="P8" s="5" t="s">
        <v>102</v>
      </c>
      <c r="Q8" s="5" t="s">
        <v>103</v>
      </c>
      <c r="R8" s="5" t="s">
        <v>104</v>
      </c>
      <c r="S8" s="5" t="s">
        <v>105</v>
      </c>
      <c r="T8" s="5" t="s">
        <v>106</v>
      </c>
      <c r="U8" s="5" t="s">
        <v>107</v>
      </c>
      <c r="V8" s="5" t="s">
        <v>108</v>
      </c>
      <c r="W8" s="5" t="s">
        <v>109</v>
      </c>
      <c r="X8" s="5" t="s">
        <v>110</v>
      </c>
      <c r="Y8" s="5" t="s">
        <v>111</v>
      </c>
      <c r="Z8" s="5" t="s">
        <v>112</v>
      </c>
      <c r="AA8" s="5" t="s">
        <v>113</v>
      </c>
      <c r="AB8" s="5" t="s">
        <v>114</v>
      </c>
      <c r="AC8" s="5" t="s">
        <v>115</v>
      </c>
      <c r="AD8" s="5" t="s">
        <v>116</v>
      </c>
      <c r="AE8" s="5" t="s">
        <v>117</v>
      </c>
      <c r="AF8" s="5" t="s">
        <v>118</v>
      </c>
      <c r="AG8" s="5" t="s">
        <v>119</v>
      </c>
      <c r="AH8" s="5" t="s">
        <v>120</v>
      </c>
      <c r="AI8" s="5" t="s">
        <v>121</v>
      </c>
      <c r="AJ8" s="5" t="s">
        <v>122</v>
      </c>
      <c r="AK8" s="5" t="s">
        <v>123</v>
      </c>
      <c r="AL8" s="5" t="s">
        <v>124</v>
      </c>
      <c r="AM8" s="5" t="s">
        <v>125</v>
      </c>
      <c r="AN8" s="5" t="s">
        <v>126</v>
      </c>
      <c r="AO8" s="5" t="s">
        <v>127</v>
      </c>
      <c r="AP8" s="5" t="s">
        <v>128</v>
      </c>
      <c r="AQ8" s="5" t="s">
        <v>129</v>
      </c>
      <c r="AR8" s="5" t="s">
        <v>130</v>
      </c>
      <c r="AS8" s="5" t="s">
        <v>131</v>
      </c>
      <c r="AT8" s="5" t="s">
        <v>132</v>
      </c>
      <c r="AU8" s="5" t="s">
        <v>133</v>
      </c>
      <c r="AV8" s="5" t="s">
        <v>134</v>
      </c>
      <c r="AW8" s="5" t="s">
        <v>135</v>
      </c>
      <c r="AX8" s="5" t="s">
        <v>136</v>
      </c>
      <c r="AY8" s="5" t="s">
        <v>137</v>
      </c>
      <c r="AZ8" s="5" t="s">
        <v>138</v>
      </c>
      <c r="BA8" s="5" t="s">
        <v>139</v>
      </c>
    </row>
    <row r="9" spans="1:53" ht="23.25" customHeight="1" x14ac:dyDescent="0.2">
      <c r="A9" s="4" t="s">
        <v>140</v>
      </c>
      <c r="B9" s="5" t="s">
        <v>141</v>
      </c>
      <c r="C9" s="5" t="s">
        <v>142</v>
      </c>
      <c r="D9" s="5" t="s">
        <v>143</v>
      </c>
      <c r="E9" s="5" t="s">
        <v>144</v>
      </c>
      <c r="F9" s="5" t="s">
        <v>145</v>
      </c>
      <c r="G9" s="5" t="s">
        <v>146</v>
      </c>
      <c r="H9" s="5" t="s">
        <v>147</v>
      </c>
      <c r="I9" s="5" t="s">
        <v>148</v>
      </c>
      <c r="J9" s="5" t="s">
        <v>149</v>
      </c>
      <c r="K9" s="5" t="s">
        <v>150</v>
      </c>
      <c r="L9" s="5" t="s">
        <v>151</v>
      </c>
      <c r="M9" s="5" t="s">
        <v>152</v>
      </c>
      <c r="N9" s="5" t="s">
        <v>153</v>
      </c>
      <c r="O9" s="5" t="s">
        <v>154</v>
      </c>
      <c r="P9" s="5" t="s">
        <v>155</v>
      </c>
      <c r="Q9" s="5" t="s">
        <v>156</v>
      </c>
      <c r="R9" s="5" t="s">
        <v>157</v>
      </c>
      <c r="S9" s="5" t="s">
        <v>158</v>
      </c>
      <c r="T9" s="5" t="s">
        <v>159</v>
      </c>
      <c r="U9" s="5" t="s">
        <v>160</v>
      </c>
      <c r="V9" s="6" t="s">
        <v>161</v>
      </c>
      <c r="W9" s="5" t="s">
        <v>162</v>
      </c>
      <c r="X9" s="5" t="s">
        <v>163</v>
      </c>
      <c r="Y9" s="5" t="s">
        <v>164</v>
      </c>
      <c r="Z9" s="5" t="s">
        <v>165</v>
      </c>
      <c r="AA9" s="5" t="s">
        <v>166</v>
      </c>
      <c r="AB9" s="5" t="s">
        <v>167</v>
      </c>
      <c r="AC9" s="5" t="s">
        <v>168</v>
      </c>
      <c r="AD9" s="5" t="s">
        <v>169</v>
      </c>
      <c r="AE9" s="5" t="s">
        <v>170</v>
      </c>
      <c r="AF9" s="5" t="s">
        <v>171</v>
      </c>
      <c r="AG9" s="5" t="s">
        <v>172</v>
      </c>
      <c r="AH9" s="5" t="s">
        <v>173</v>
      </c>
    </row>
    <row r="10" spans="1:53" x14ac:dyDescent="0.2">
      <c r="A10" s="4" t="s">
        <v>174</v>
      </c>
      <c r="B10" s="5" t="s">
        <v>175</v>
      </c>
      <c r="C10" s="5" t="s">
        <v>176</v>
      </c>
      <c r="D10" s="5" t="s">
        <v>177</v>
      </c>
      <c r="E10" s="5" t="s">
        <v>178</v>
      </c>
      <c r="F10" s="5" t="s">
        <v>174</v>
      </c>
      <c r="G10" s="5" t="s">
        <v>179</v>
      </c>
      <c r="H10" s="5" t="s">
        <v>180</v>
      </c>
      <c r="I10" s="5" t="s">
        <v>181</v>
      </c>
      <c r="J10" s="5" t="s">
        <v>182</v>
      </c>
      <c r="K10" s="5" t="s">
        <v>183</v>
      </c>
      <c r="L10" s="5" t="s">
        <v>184</v>
      </c>
      <c r="M10" s="5" t="s">
        <v>185</v>
      </c>
      <c r="N10" s="5" t="s">
        <v>186</v>
      </c>
      <c r="O10" s="5" t="s">
        <v>187</v>
      </c>
      <c r="P10" s="5" t="s">
        <v>188</v>
      </c>
      <c r="Q10" s="5" t="s">
        <v>189</v>
      </c>
      <c r="R10" s="5" t="s">
        <v>190</v>
      </c>
      <c r="S10" s="5" t="s">
        <v>191</v>
      </c>
      <c r="T10" s="5" t="s">
        <v>192</v>
      </c>
      <c r="U10" s="5" t="s">
        <v>193</v>
      </c>
      <c r="V10" s="5" t="s">
        <v>194</v>
      </c>
      <c r="W10" s="5" t="s">
        <v>195</v>
      </c>
      <c r="X10" s="5" t="s">
        <v>196</v>
      </c>
      <c r="Y10" s="5" t="s">
        <v>197</v>
      </c>
      <c r="Z10" s="5" t="s">
        <v>198</v>
      </c>
      <c r="AA10" s="5" t="s">
        <v>199</v>
      </c>
      <c r="AB10" s="5" t="s">
        <v>200</v>
      </c>
      <c r="AC10" s="5" t="s">
        <v>201</v>
      </c>
      <c r="AD10" s="5" t="s">
        <v>202</v>
      </c>
      <c r="AE10" s="5" t="s">
        <v>203</v>
      </c>
    </row>
    <row r="11" spans="1:53" x14ac:dyDescent="0.2">
      <c r="A11" s="4" t="s">
        <v>373</v>
      </c>
      <c r="B11" s="5" t="s">
        <v>240</v>
      </c>
      <c r="C11" s="5" t="s">
        <v>251</v>
      </c>
      <c r="D11" s="5" t="s">
        <v>245</v>
      </c>
      <c r="E11" s="5" t="s">
        <v>257</v>
      </c>
      <c r="F11" s="5" t="s">
        <v>241</v>
      </c>
      <c r="G11" s="5" t="s">
        <v>252</v>
      </c>
      <c r="H11" s="5" t="s">
        <v>249</v>
      </c>
      <c r="I11" s="5" t="s">
        <v>246</v>
      </c>
      <c r="J11" s="5" t="s">
        <v>238</v>
      </c>
      <c r="K11" s="5" t="s">
        <v>253</v>
      </c>
      <c r="L11" s="5" t="s">
        <v>256</v>
      </c>
      <c r="M11" s="5" t="s">
        <v>243</v>
      </c>
      <c r="N11" s="5" t="s">
        <v>239</v>
      </c>
      <c r="O11" s="5" t="s">
        <v>250</v>
      </c>
      <c r="P11" s="5" t="s">
        <v>255</v>
      </c>
      <c r="Q11" s="5" t="s">
        <v>247</v>
      </c>
      <c r="R11" s="5" t="s">
        <v>244</v>
      </c>
      <c r="S11" s="5" t="s">
        <v>258</v>
      </c>
      <c r="T11" s="5" t="s">
        <v>254</v>
      </c>
      <c r="U11" s="5" t="s">
        <v>242</v>
      </c>
      <c r="V11" s="5" t="s">
        <v>248</v>
      </c>
      <c r="W11" s="5"/>
      <c r="X11" s="5"/>
      <c r="Y11" s="5"/>
      <c r="Z11" s="5"/>
      <c r="AA11" s="5"/>
      <c r="AB11" s="5"/>
      <c r="AC11" s="5"/>
      <c r="AD11" s="5"/>
      <c r="AE11" s="5"/>
    </row>
    <row r="12" spans="1:53" ht="25" x14ac:dyDescent="0.2">
      <c r="A12" s="4" t="s">
        <v>204</v>
      </c>
      <c r="B12" s="5" t="s">
        <v>205</v>
      </c>
      <c r="C12" s="5" t="s">
        <v>206</v>
      </c>
      <c r="D12" s="5" t="s">
        <v>207</v>
      </c>
      <c r="E12" s="5" t="s">
        <v>208</v>
      </c>
      <c r="F12" s="5" t="s">
        <v>209</v>
      </c>
      <c r="G12" s="5" t="s">
        <v>210</v>
      </c>
      <c r="H12" s="5" t="s">
        <v>211</v>
      </c>
      <c r="I12" s="5" t="s">
        <v>212</v>
      </c>
      <c r="J12" s="5" t="s">
        <v>213</v>
      </c>
      <c r="K12" s="5" t="s">
        <v>214</v>
      </c>
      <c r="L12" s="5" t="s">
        <v>215</v>
      </c>
      <c r="M12" s="5" t="s">
        <v>216</v>
      </c>
      <c r="N12" s="5" t="s">
        <v>217</v>
      </c>
      <c r="O12" s="5" t="s">
        <v>218</v>
      </c>
      <c r="P12" s="5" t="s">
        <v>219</v>
      </c>
      <c r="Q12" s="5" t="s">
        <v>220</v>
      </c>
      <c r="R12" s="5" t="s">
        <v>221</v>
      </c>
      <c r="S12" s="5" t="s">
        <v>222</v>
      </c>
      <c r="T12" s="5" t="s">
        <v>223</v>
      </c>
      <c r="U12" s="5" t="s">
        <v>224</v>
      </c>
      <c r="V12" s="5" t="s">
        <v>225</v>
      </c>
      <c r="W12" s="5" t="s">
        <v>226</v>
      </c>
      <c r="X12" s="5" t="s">
        <v>227</v>
      </c>
      <c r="Y12" s="5" t="s">
        <v>228</v>
      </c>
      <c r="Z12" s="5" t="s">
        <v>229</v>
      </c>
      <c r="AA12" s="5" t="s">
        <v>230</v>
      </c>
      <c r="AB12" s="5" t="s">
        <v>231</v>
      </c>
      <c r="AC12" s="5" t="s">
        <v>232</v>
      </c>
      <c r="AD12" s="5" t="s">
        <v>233</v>
      </c>
      <c r="AE12" s="5" t="s">
        <v>234</v>
      </c>
      <c r="AF12" s="5" t="s">
        <v>235</v>
      </c>
      <c r="AG12" s="5" t="s">
        <v>236</v>
      </c>
      <c r="AH12" s="5" t="s">
        <v>237</v>
      </c>
    </row>
    <row r="13" spans="1:53" x14ac:dyDescent="0.2">
      <c r="A13" s="4" t="s">
        <v>413</v>
      </c>
      <c r="B13" s="5" t="s">
        <v>259</v>
      </c>
      <c r="C13" s="5" t="s">
        <v>260</v>
      </c>
      <c r="D13" s="5" t="s">
        <v>261</v>
      </c>
      <c r="E13" s="5" t="s">
        <v>262</v>
      </c>
      <c r="F13" s="5" t="s">
        <v>263</v>
      </c>
      <c r="G13" s="5" t="s">
        <v>264</v>
      </c>
      <c r="H13" s="5" t="s">
        <v>265</v>
      </c>
      <c r="I13" s="5" t="s">
        <v>266</v>
      </c>
      <c r="J13" s="5" t="s">
        <v>267</v>
      </c>
      <c r="K13" s="5" t="s">
        <v>268</v>
      </c>
      <c r="L13" s="5" t="s">
        <v>269</v>
      </c>
      <c r="M13" s="5" t="s">
        <v>270</v>
      </c>
      <c r="N13" s="5" t="s">
        <v>271</v>
      </c>
      <c r="O13" s="5" t="s">
        <v>272</v>
      </c>
      <c r="P13" s="5" t="s">
        <v>273</v>
      </c>
      <c r="Q13" s="5" t="s">
        <v>274</v>
      </c>
      <c r="R13" s="5" t="s">
        <v>275</v>
      </c>
      <c r="S13" s="5" t="s">
        <v>276</v>
      </c>
      <c r="T13" s="5" t="s">
        <v>277</v>
      </c>
      <c r="U13" s="5" t="s">
        <v>278</v>
      </c>
      <c r="V13" s="5" t="s">
        <v>279</v>
      </c>
      <c r="W13" s="5" t="s">
        <v>280</v>
      </c>
      <c r="X13" s="5" t="s">
        <v>281</v>
      </c>
      <c r="Y13" s="5" t="s">
        <v>282</v>
      </c>
      <c r="Z13" s="5" t="s">
        <v>283</v>
      </c>
      <c r="AA13" s="5" t="s">
        <v>284</v>
      </c>
      <c r="AB13" s="5" t="s">
        <v>285</v>
      </c>
      <c r="AC13" s="5" t="s">
        <v>286</v>
      </c>
      <c r="AD13" s="5" t="s">
        <v>287</v>
      </c>
      <c r="AE13" s="5" t="s">
        <v>288</v>
      </c>
      <c r="AF13" s="5" t="s">
        <v>289</v>
      </c>
      <c r="AG13" s="5" t="s">
        <v>290</v>
      </c>
    </row>
    <row r="14" spans="1:53" ht="15" customHeight="1" x14ac:dyDescent="0.2">
      <c r="A14" s="4" t="s">
        <v>374</v>
      </c>
      <c r="B14" s="5" t="s">
        <v>291</v>
      </c>
      <c r="C14" s="5" t="s">
        <v>292</v>
      </c>
      <c r="D14" s="5" t="s">
        <v>293</v>
      </c>
      <c r="E14" s="5" t="s">
        <v>294</v>
      </c>
      <c r="F14" s="5" t="s">
        <v>295</v>
      </c>
      <c r="G14" s="5" t="s">
        <v>296</v>
      </c>
      <c r="H14" s="5" t="s">
        <v>297</v>
      </c>
      <c r="I14" s="5" t="s">
        <v>298</v>
      </c>
      <c r="J14" s="5" t="s">
        <v>299</v>
      </c>
      <c r="K14" s="5" t="s">
        <v>300</v>
      </c>
      <c r="L14" s="5" t="s">
        <v>301</v>
      </c>
      <c r="M14" s="5" t="s">
        <v>302</v>
      </c>
    </row>
    <row r="15" spans="1:53" ht="25" x14ac:dyDescent="0.2">
      <c r="A15" s="4" t="s">
        <v>294</v>
      </c>
      <c r="B15" s="5" t="s">
        <v>303</v>
      </c>
      <c r="C15" s="5" t="s">
        <v>304</v>
      </c>
      <c r="D15" s="5" t="s">
        <v>305</v>
      </c>
      <c r="E15" s="5" t="s">
        <v>306</v>
      </c>
      <c r="F15" s="5" t="s">
        <v>307</v>
      </c>
      <c r="G15" s="5" t="s">
        <v>308</v>
      </c>
      <c r="H15" s="5" t="s">
        <v>309</v>
      </c>
      <c r="I15" s="5" t="s">
        <v>310</v>
      </c>
      <c r="J15" s="5" t="s">
        <v>311</v>
      </c>
      <c r="K15" s="5" t="s">
        <v>312</v>
      </c>
      <c r="L15" s="5" t="s">
        <v>313</v>
      </c>
      <c r="M15" s="5" t="s">
        <v>314</v>
      </c>
      <c r="N15" s="5" t="s">
        <v>315</v>
      </c>
      <c r="O15" s="5" t="s">
        <v>316</v>
      </c>
      <c r="P15" s="5" t="s">
        <v>317</v>
      </c>
      <c r="Q15" s="5" t="s">
        <v>318</v>
      </c>
      <c r="R15" s="5" t="s">
        <v>319</v>
      </c>
      <c r="S15" s="5" t="s">
        <v>320</v>
      </c>
      <c r="T15" s="5" t="s">
        <v>321</v>
      </c>
      <c r="U15" s="5" t="s">
        <v>322</v>
      </c>
      <c r="V15" s="5" t="s">
        <v>323</v>
      </c>
      <c r="W15" s="5" t="s">
        <v>324</v>
      </c>
      <c r="X15" s="5" t="s">
        <v>325</v>
      </c>
      <c r="Y15" s="5" t="s">
        <v>326</v>
      </c>
      <c r="Z15" s="5" t="s">
        <v>327</v>
      </c>
      <c r="AA15" s="5" t="s">
        <v>328</v>
      </c>
      <c r="AB15" s="5" t="s">
        <v>329</v>
      </c>
      <c r="AC15" s="5" t="s">
        <v>330</v>
      </c>
      <c r="AD15" s="5" t="s">
        <v>331</v>
      </c>
      <c r="AE15" s="5" t="s">
        <v>332</v>
      </c>
    </row>
    <row r="16" spans="1:53" ht="15" customHeight="1" x14ac:dyDescent="0.2">
      <c r="A16" s="4" t="s">
        <v>335</v>
      </c>
      <c r="B16" s="5" t="s">
        <v>333</v>
      </c>
      <c r="C16" s="5" t="s">
        <v>334</v>
      </c>
      <c r="D16" s="5" t="s">
        <v>335</v>
      </c>
      <c r="E16" s="5" t="s">
        <v>336</v>
      </c>
      <c r="F16" s="5" t="s">
        <v>337</v>
      </c>
      <c r="G16" s="5" t="s">
        <v>338</v>
      </c>
      <c r="H16" s="5" t="s">
        <v>140</v>
      </c>
      <c r="I16" s="5" t="s">
        <v>339</v>
      </c>
      <c r="J16" s="5" t="s">
        <v>340</v>
      </c>
      <c r="K16" s="5" t="s">
        <v>341</v>
      </c>
    </row>
    <row r="17" spans="1:12" ht="25" x14ac:dyDescent="0.2">
      <c r="A17" s="4" t="s">
        <v>342</v>
      </c>
      <c r="B17" s="5" t="s">
        <v>343</v>
      </c>
      <c r="C17" s="5" t="s">
        <v>344</v>
      </c>
      <c r="D17" s="5" t="s">
        <v>345</v>
      </c>
      <c r="E17" s="5" t="s">
        <v>346</v>
      </c>
      <c r="F17" s="5" t="s">
        <v>347</v>
      </c>
      <c r="G17" s="5" t="s">
        <v>348</v>
      </c>
      <c r="H17" s="5" t="s">
        <v>349</v>
      </c>
      <c r="I17" s="5" t="s">
        <v>350</v>
      </c>
      <c r="J17" s="5" t="s">
        <v>351</v>
      </c>
      <c r="K17" s="5" t="s">
        <v>352</v>
      </c>
      <c r="L17" s="5" t="s">
        <v>353</v>
      </c>
    </row>
    <row r="18" spans="1:12" x14ac:dyDescent="0.2">
      <c r="A18" s="8" t="s">
        <v>379</v>
      </c>
      <c r="B18" s="12" t="s">
        <v>380</v>
      </c>
      <c r="C18" s="12"/>
      <c r="D18" s="12"/>
      <c r="E18" s="12"/>
      <c r="F18" s="12"/>
      <c r="G18" s="12"/>
      <c r="H18" s="12"/>
      <c r="I18" s="12"/>
      <c r="J18" s="12"/>
      <c r="K18" s="12"/>
      <c r="L18" s="12"/>
    </row>
    <row r="20" spans="1:12" x14ac:dyDescent="0.2">
      <c r="A20" s="8" t="s">
        <v>365</v>
      </c>
      <c r="D20" s="8" t="s">
        <v>367</v>
      </c>
      <c r="F20" s="12" t="s">
        <v>376</v>
      </c>
      <c r="G20">
        <v>18</v>
      </c>
    </row>
    <row r="21" spans="1:12" x14ac:dyDescent="0.2">
      <c r="A21" s="8" t="s">
        <v>366</v>
      </c>
      <c r="D21" s="8" t="s">
        <v>368</v>
      </c>
      <c r="F21" s="12" t="s">
        <v>377</v>
      </c>
      <c r="G21">
        <v>19</v>
      </c>
    </row>
    <row r="22" spans="1:12" x14ac:dyDescent="0.2">
      <c r="A22" s="8" t="s">
        <v>367</v>
      </c>
      <c r="D22" s="8" t="s">
        <v>1</v>
      </c>
      <c r="F22" s="12" t="s">
        <v>378</v>
      </c>
    </row>
    <row r="23" spans="1:12" x14ac:dyDescent="0.2">
      <c r="A23" s="8" t="s">
        <v>368</v>
      </c>
      <c r="D23" s="8" t="s">
        <v>369</v>
      </c>
      <c r="F23" s="12" t="s">
        <v>372</v>
      </c>
    </row>
    <row r="24" spans="1:12" x14ac:dyDescent="0.2">
      <c r="A24" s="8" t="s">
        <v>1</v>
      </c>
      <c r="D24" s="8" t="s">
        <v>370</v>
      </c>
      <c r="F24" s="12" t="s">
        <v>396</v>
      </c>
    </row>
    <row r="25" spans="1:12" x14ac:dyDescent="0.2">
      <c r="A25" s="8" t="s">
        <v>369</v>
      </c>
      <c r="D25" s="8" t="s">
        <v>371</v>
      </c>
    </row>
    <row r="26" spans="1:12" x14ac:dyDescent="0.2">
      <c r="A26" s="8" t="s">
        <v>370</v>
      </c>
      <c r="D26" s="8" t="s">
        <v>372</v>
      </c>
    </row>
    <row r="27" spans="1:12" x14ac:dyDescent="0.2">
      <c r="A27" s="8" t="s">
        <v>371</v>
      </c>
    </row>
    <row r="28" spans="1:12" x14ac:dyDescent="0.2">
      <c r="A28" s="8" t="s">
        <v>372</v>
      </c>
    </row>
  </sheetData>
  <sheetProtection password="ADF8" sheet="1" objects="1" scenarios="1" insertColumns="0" insertRows="0" deleteColumns="0" deleteRows="0" sort="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20"/>
  <sheetViews>
    <sheetView topLeftCell="A5" workbookViewId="0">
      <selection activeCell="B16" sqref="B16:E16"/>
    </sheetView>
  </sheetViews>
  <sheetFormatPr baseColWidth="10" defaultColWidth="0" defaultRowHeight="15" x14ac:dyDescent="0.2"/>
  <cols>
    <col min="1" max="1" width="31.1640625" customWidth="1"/>
    <col min="2" max="4" width="11.5" customWidth="1"/>
    <col min="5" max="5" width="73" customWidth="1"/>
    <col min="6" max="6" width="29.5" hidden="1" customWidth="1"/>
    <col min="7" max="16383" width="11.5" hidden="1"/>
    <col min="16384" max="16384" width="3.6640625" hidden="1" customWidth="1"/>
  </cols>
  <sheetData>
    <row r="1" spans="1:5" x14ac:dyDescent="0.2">
      <c r="A1" s="66" t="s">
        <v>364</v>
      </c>
      <c r="B1" s="68" t="s">
        <v>381</v>
      </c>
      <c r="C1" s="69"/>
      <c r="D1" s="69"/>
      <c r="E1" s="69"/>
    </row>
    <row r="2" spans="1:5" ht="101.25" customHeight="1" x14ac:dyDescent="0.2">
      <c r="A2" s="67"/>
      <c r="B2" s="70"/>
      <c r="C2" s="70"/>
      <c r="D2" s="70"/>
      <c r="E2" s="70"/>
    </row>
    <row r="3" spans="1:5" x14ac:dyDescent="0.2">
      <c r="A3" s="13"/>
      <c r="B3" s="14"/>
      <c r="C3" s="14"/>
      <c r="D3" s="14"/>
      <c r="E3" s="14"/>
    </row>
    <row r="4" spans="1:5" ht="19" x14ac:dyDescent="0.2">
      <c r="A4" s="60" t="s">
        <v>355</v>
      </c>
      <c r="B4" s="61"/>
      <c r="C4" s="61"/>
      <c r="D4" s="61"/>
      <c r="E4" s="61"/>
    </row>
    <row r="5" spans="1:5" x14ac:dyDescent="0.2">
      <c r="A5" s="62"/>
      <c r="B5" s="63"/>
      <c r="C5" s="63"/>
      <c r="D5" s="63"/>
      <c r="E5" s="63"/>
    </row>
    <row r="6" spans="1:5" x14ac:dyDescent="0.2">
      <c r="A6" s="64" t="s">
        <v>356</v>
      </c>
      <c r="B6" s="64"/>
      <c r="C6" s="64"/>
      <c r="D6" s="64"/>
      <c r="E6" s="64"/>
    </row>
    <row r="7" spans="1:5" x14ac:dyDescent="0.2">
      <c r="A7" s="18" t="s">
        <v>357</v>
      </c>
      <c r="B7" s="65" t="s">
        <v>423</v>
      </c>
      <c r="C7" s="65"/>
      <c r="D7" s="65"/>
      <c r="E7" s="65"/>
    </row>
    <row r="8" spans="1:5" x14ac:dyDescent="0.2">
      <c r="A8" s="64" t="s">
        <v>400</v>
      </c>
      <c r="B8" s="64"/>
      <c r="C8" s="64"/>
      <c r="D8" s="64"/>
      <c r="E8" s="64"/>
    </row>
    <row r="9" spans="1:5" x14ac:dyDescent="0.2">
      <c r="A9" s="18" t="s">
        <v>358</v>
      </c>
      <c r="B9" s="73">
        <v>30584</v>
      </c>
      <c r="C9" s="73"/>
      <c r="D9" s="73"/>
      <c r="E9" s="73"/>
    </row>
    <row r="10" spans="1:5" ht="30" x14ac:dyDescent="0.2">
      <c r="A10" s="18" t="s">
        <v>359</v>
      </c>
      <c r="B10" s="65">
        <v>21</v>
      </c>
      <c r="C10" s="65"/>
      <c r="D10" s="65"/>
      <c r="E10" s="65"/>
    </row>
    <row r="11" spans="1:5" x14ac:dyDescent="0.2">
      <c r="A11" s="18" t="s">
        <v>360</v>
      </c>
      <c r="B11" s="65">
        <v>2016</v>
      </c>
      <c r="C11" s="65"/>
      <c r="D11" s="65"/>
      <c r="E11" s="65"/>
    </row>
    <row r="12" spans="1:5" x14ac:dyDescent="0.2">
      <c r="A12" s="19" t="s">
        <v>361</v>
      </c>
      <c r="B12" s="65">
        <v>7</v>
      </c>
      <c r="C12" s="65"/>
      <c r="D12" s="65"/>
      <c r="E12" s="65"/>
    </row>
    <row r="13" spans="1:5" x14ac:dyDescent="0.2">
      <c r="A13" s="19" t="s">
        <v>362</v>
      </c>
      <c r="B13" s="65" t="s">
        <v>424</v>
      </c>
      <c r="C13" s="65"/>
      <c r="D13" s="65"/>
      <c r="E13" s="65"/>
    </row>
    <row r="14" spans="1:5" x14ac:dyDescent="0.2">
      <c r="A14" s="19" t="s">
        <v>382</v>
      </c>
      <c r="B14" s="65" t="s">
        <v>369</v>
      </c>
      <c r="C14" s="65"/>
      <c r="D14" s="65"/>
      <c r="E14" s="65"/>
    </row>
    <row r="15" spans="1:5" x14ac:dyDescent="0.2">
      <c r="A15" s="19" t="s">
        <v>383</v>
      </c>
      <c r="B15" s="65" t="s">
        <v>369</v>
      </c>
      <c r="C15" s="65"/>
      <c r="D15" s="65"/>
      <c r="E15" s="65"/>
    </row>
    <row r="16" spans="1:5" ht="30" x14ac:dyDescent="0.2">
      <c r="A16" s="18" t="s">
        <v>384</v>
      </c>
      <c r="B16" s="65" t="s">
        <v>15</v>
      </c>
      <c r="C16" s="65"/>
      <c r="D16" s="65"/>
      <c r="E16" s="65"/>
    </row>
    <row r="17" spans="1:5" ht="25.5" customHeight="1" x14ac:dyDescent="0.2">
      <c r="A17" s="18" t="s">
        <v>385</v>
      </c>
      <c r="B17" s="65" t="s">
        <v>21</v>
      </c>
      <c r="C17" s="65"/>
      <c r="D17" s="65"/>
      <c r="E17" s="65"/>
    </row>
    <row r="18" spans="1:5" ht="46.5" customHeight="1" x14ac:dyDescent="0.2">
      <c r="A18" s="18" t="s">
        <v>386</v>
      </c>
      <c r="B18" s="65"/>
      <c r="C18" s="65"/>
      <c r="D18" s="65"/>
      <c r="E18" s="65"/>
    </row>
    <row r="19" spans="1:5" ht="46.5" customHeight="1" x14ac:dyDescent="0.2">
      <c r="A19" s="18" t="s">
        <v>387</v>
      </c>
      <c r="B19" s="65"/>
      <c r="C19" s="65"/>
      <c r="D19" s="65"/>
      <c r="E19" s="65"/>
    </row>
    <row r="20" spans="1:5" ht="22.5" customHeight="1" thickBot="1" x14ac:dyDescent="0.25">
      <c r="A20" s="71" t="s">
        <v>401</v>
      </c>
      <c r="B20" s="72"/>
      <c r="C20" s="72"/>
      <c r="D20" s="72"/>
      <c r="E20" s="72"/>
    </row>
  </sheetData>
  <mergeCells count="19">
    <mergeCell ref="A20:E20"/>
    <mergeCell ref="B17:E17"/>
    <mergeCell ref="A8:E8"/>
    <mergeCell ref="B9:E9"/>
    <mergeCell ref="B10:E10"/>
    <mergeCell ref="B11:E11"/>
    <mergeCell ref="B12:E12"/>
    <mergeCell ref="B18:E18"/>
    <mergeCell ref="B19:E19"/>
    <mergeCell ref="B16:E16"/>
    <mergeCell ref="B13:E13"/>
    <mergeCell ref="B14:E14"/>
    <mergeCell ref="B15:E15"/>
    <mergeCell ref="A4:E4"/>
    <mergeCell ref="A5:E5"/>
    <mergeCell ref="A6:E6"/>
    <mergeCell ref="B7:E7"/>
    <mergeCell ref="A1:A2"/>
    <mergeCell ref="B1:E2"/>
  </mergeCells>
  <dataValidations count="7">
    <dataValidation type="list" allowBlank="1" showInputMessage="1" showErrorMessage="1" sqref="B65550:E65550 B131086:E131086 B196622:E196622 B262158:E262158 B327694:E327694 B393230:E393230 B458766:E458766 B524302:E524302 B589838:E589838 B655374:E655374 B720910:E720910 B786446:E786446 B851982:E851982 B917518:E917518 B983054:E983054" xr:uid="{00000000-0002-0000-0100-000000000000}">
      <formula1>tipo</formula1>
    </dataValidation>
    <dataValidation type="list" allowBlank="1" showInputMessage="1" showErrorMessage="1" sqref="B983051:E983051 B65547:E65547 B131083:E131083 B196619:E196619 B262155:E262155 B327691:E327691 B393227:E393227 B458763:E458763 B524299:E524299 B589835:E589835 B655371:E655371 B720907:E720907 B786443:E786443 B851979:E851979 B917515:E917515 B15:E15" xr:uid="{00000000-0002-0000-0100-000001000000}">
      <formula1>reporte</formula1>
    </dataValidation>
    <dataValidation type="list" allowBlank="1" showInputMessage="1" showErrorMessage="1" sqref="B983050:E983050 B65546:E65546 B131082:E131082 B196618:E196618 B262154:E262154 B327690:E327690 B393226:E393226 B458762:E458762 B524298:E524298 B589834:E589834 B655370:E655370 B720906:E720906 B786442:E786442 B851978:E851978 B917514:E917514" xr:uid="{00000000-0002-0000-0100-000002000000}">
      <formula1>muestreo</formula1>
    </dataValidation>
    <dataValidation type="list" allowBlank="1" showInputMessage="1" showErrorMessage="1" sqref="B65553:E65553 B131089:E131089 B196625:E196625 B262161:E262161 B327697:E327697 B393233:E393233 B458769:E458769 B524305:E524305 B589841:E589841 B655377:E655377 B720913:E720913 B786449:E786449 B851985:E851985 B917521:E917521 B983057:E983057" xr:uid="{00000000-0002-0000-0100-000003000000}">
      <formula1>capitanias</formula1>
    </dataValidation>
    <dataValidation type="list" allowBlank="1" showInputMessage="1" showErrorMessage="1" sqref="B983042:E983042 B65538:E65538 B131074:E131074 B196610:E196610 B262146:E262146 B327682:E327682 B393218:E393218 B458754:E458754 B524290:E524290 B589826:E589826 B655362:E655362 B720898:E720898 B786434:E786434 B851970:E851970 B917506:E917506 B16:E16" xr:uid="{00000000-0002-0000-0100-000004000000}">
      <formula1>regiones</formula1>
    </dataValidation>
    <dataValidation type="list" allowBlank="1" showInputMessage="1" showErrorMessage="1" sqref="B917507:E917507 B983043:E983043 B65539:E65539 B131075:E131075 B196611:E196611 B262147:E262147 B327683:E327683 B393219:E393219 B458755:E458755 B524291:E524291 B589827:E589827 B655363:E655363 B720899:E720899 B786435:E786435 B851971:E851971 B17:E17" xr:uid="{00000000-0002-0000-0100-000005000000}">
      <formula1>INDIRECT(SUBSTITUTE($B$16," ","_"))</formula1>
    </dataValidation>
    <dataValidation type="list" allowBlank="1" showInputMessage="1" showErrorMessage="1" sqref="B14:E14" xr:uid="{00000000-0002-0000-0100-000006000000}">
      <formula1>frecuencia</formula1>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9"/>
  <sheetViews>
    <sheetView showGridLines="0" tabSelected="1" zoomScaleNormal="100" zoomScaleSheetLayoutView="110" workbookViewId="0">
      <selection activeCell="J22" sqref="J22"/>
    </sheetView>
  </sheetViews>
  <sheetFormatPr baseColWidth="10" defaultColWidth="10.83203125" defaultRowHeight="14" x14ac:dyDescent="0.2"/>
  <cols>
    <col min="1" max="1" width="21.1640625" style="1" customWidth="1"/>
    <col min="2" max="5" width="14.5" style="1" customWidth="1"/>
    <col min="6" max="7" width="14.5" style="32" customWidth="1"/>
    <col min="8" max="9" width="14.5" style="1" customWidth="1"/>
    <col min="10" max="10" width="51.83203125" style="1" customWidth="1"/>
    <col min="11" max="16384" width="10.83203125" style="9"/>
  </cols>
  <sheetData>
    <row r="1" spans="1:10" ht="24.75" customHeight="1" x14ac:dyDescent="0.2">
      <c r="A1" s="20" t="s">
        <v>363</v>
      </c>
      <c r="B1" s="76" t="s">
        <v>402</v>
      </c>
      <c r="C1" s="76"/>
      <c r="D1" s="76"/>
      <c r="E1" s="76"/>
      <c r="F1" s="76"/>
      <c r="G1" s="76"/>
      <c r="H1" s="76"/>
      <c r="I1" s="76"/>
      <c r="J1" s="76"/>
    </row>
    <row r="2" spans="1:10" ht="30" customHeight="1" x14ac:dyDescent="0.2">
      <c r="A2" s="75" t="s">
        <v>364</v>
      </c>
      <c r="B2" s="74" t="s">
        <v>409</v>
      </c>
      <c r="C2" s="74"/>
      <c r="D2" s="74"/>
      <c r="E2" s="74"/>
      <c r="F2" s="74"/>
      <c r="G2" s="74"/>
      <c r="H2" s="74"/>
      <c r="I2" s="74"/>
      <c r="J2" s="74"/>
    </row>
    <row r="3" spans="1:10" x14ac:dyDescent="0.2">
      <c r="A3" s="75"/>
      <c r="B3" s="74"/>
      <c r="C3" s="74"/>
      <c r="D3" s="74"/>
      <c r="E3" s="74"/>
      <c r="F3" s="74"/>
      <c r="G3" s="74"/>
      <c r="H3" s="74"/>
      <c r="I3" s="74"/>
      <c r="J3" s="74"/>
    </row>
    <row r="4" spans="1:10" x14ac:dyDescent="0.2">
      <c r="A4" s="75"/>
      <c r="B4" s="74"/>
      <c r="C4" s="74"/>
      <c r="D4" s="74"/>
      <c r="E4" s="74"/>
      <c r="F4" s="74"/>
      <c r="G4" s="74"/>
      <c r="H4" s="74"/>
      <c r="I4" s="74"/>
      <c r="J4" s="74"/>
    </row>
    <row r="5" spans="1:10" ht="96.75" customHeight="1" x14ac:dyDescent="0.2">
      <c r="A5" s="75"/>
      <c r="B5" s="74"/>
      <c r="C5" s="74"/>
      <c r="D5" s="74"/>
      <c r="E5" s="74"/>
      <c r="F5" s="74"/>
      <c r="G5" s="74"/>
      <c r="H5" s="74"/>
      <c r="I5" s="74"/>
      <c r="J5" s="74"/>
    </row>
    <row r="7" spans="1:10" ht="15" x14ac:dyDescent="0.2">
      <c r="B7" s="15" t="s">
        <v>395</v>
      </c>
      <c r="C7" s="2"/>
    </row>
    <row r="8" spans="1:10" ht="38.25" customHeight="1" x14ac:dyDescent="0.2">
      <c r="A8" s="15" t="s">
        <v>391</v>
      </c>
      <c r="B8" s="15" t="s">
        <v>388</v>
      </c>
      <c r="C8" s="15" t="s">
        <v>389</v>
      </c>
      <c r="D8" s="23" t="s">
        <v>408</v>
      </c>
      <c r="E8" s="23" t="s">
        <v>426</v>
      </c>
      <c r="F8" s="16" t="s">
        <v>403</v>
      </c>
      <c r="G8" s="16" t="s">
        <v>404</v>
      </c>
      <c r="H8" s="15" t="s">
        <v>406</v>
      </c>
      <c r="I8" s="15" t="s">
        <v>405</v>
      </c>
      <c r="J8" s="15" t="s">
        <v>0</v>
      </c>
    </row>
    <row r="9" spans="1:10" ht="30" x14ac:dyDescent="0.2">
      <c r="A9" s="27" t="s">
        <v>415</v>
      </c>
      <c r="B9" s="28">
        <v>586258.63899999997</v>
      </c>
      <c r="C9" s="28">
        <v>7415936.9680000003</v>
      </c>
      <c r="D9" s="29">
        <v>2299.8649999999998</v>
      </c>
      <c r="E9" s="30" t="s">
        <v>422</v>
      </c>
      <c r="F9" s="81">
        <v>43474</v>
      </c>
      <c r="G9" s="81">
        <v>43803</v>
      </c>
      <c r="H9" s="33">
        <v>12</v>
      </c>
      <c r="I9" s="33" t="s">
        <v>1</v>
      </c>
      <c r="J9" s="26" t="s">
        <v>433</v>
      </c>
    </row>
    <row r="10" spans="1:10" ht="30" x14ac:dyDescent="0.2">
      <c r="A10" s="27" t="s">
        <v>416</v>
      </c>
      <c r="B10" s="28">
        <v>585236.05099999998</v>
      </c>
      <c r="C10" s="28">
        <v>7419626.2860000003</v>
      </c>
      <c r="D10" s="29">
        <v>2299.732</v>
      </c>
      <c r="E10" s="30" t="s">
        <v>422</v>
      </c>
      <c r="F10" s="81">
        <v>43474</v>
      </c>
      <c r="G10" s="81">
        <v>43803</v>
      </c>
      <c r="H10" s="33">
        <v>12</v>
      </c>
      <c r="I10" s="33" t="s">
        <v>1</v>
      </c>
      <c r="J10" s="26" t="s">
        <v>433</v>
      </c>
    </row>
    <row r="11" spans="1:10" ht="30" x14ac:dyDescent="0.2">
      <c r="A11" s="27" t="s">
        <v>417</v>
      </c>
      <c r="B11" s="28">
        <v>593158.72199999995</v>
      </c>
      <c r="C11" s="28">
        <v>7403846.1469999999</v>
      </c>
      <c r="D11" s="29">
        <v>2300.3760000000002</v>
      </c>
      <c r="E11" s="30" t="s">
        <v>422</v>
      </c>
      <c r="F11" s="81">
        <v>43474</v>
      </c>
      <c r="G11" s="81">
        <v>43803</v>
      </c>
      <c r="H11" s="33">
        <v>12</v>
      </c>
      <c r="I11" s="33" t="s">
        <v>1</v>
      </c>
      <c r="J11" s="26" t="s">
        <v>433</v>
      </c>
    </row>
    <row r="12" spans="1:10" ht="30" x14ac:dyDescent="0.2">
      <c r="A12" s="27" t="s">
        <v>418</v>
      </c>
      <c r="B12" s="28">
        <v>592251.30099999998</v>
      </c>
      <c r="C12" s="28">
        <v>7406215.642</v>
      </c>
      <c r="D12" s="29">
        <v>2300.4960000000001</v>
      </c>
      <c r="E12" s="30" t="s">
        <v>422</v>
      </c>
      <c r="F12" s="82">
        <v>43474</v>
      </c>
      <c r="G12" s="81">
        <v>43803</v>
      </c>
      <c r="H12" s="33">
        <v>12</v>
      </c>
      <c r="I12" s="33" t="s">
        <v>1</v>
      </c>
      <c r="J12" s="26" t="s">
        <v>433</v>
      </c>
    </row>
    <row r="13" spans="1:10" x14ac:dyDescent="0.2">
      <c r="A13" s="27" t="s">
        <v>421</v>
      </c>
      <c r="B13" s="28">
        <v>585222.11399999994</v>
      </c>
      <c r="C13" s="28">
        <v>7414816.5559999999</v>
      </c>
      <c r="D13" s="29">
        <v>2298.7950000000001</v>
      </c>
      <c r="E13" s="31">
        <v>0.32400000000000001</v>
      </c>
      <c r="F13" s="81">
        <v>43474</v>
      </c>
      <c r="G13" s="81">
        <v>43800</v>
      </c>
      <c r="H13" s="33">
        <v>14</v>
      </c>
      <c r="I13" s="33" t="s">
        <v>1</v>
      </c>
      <c r="J13" s="33" t="s">
        <v>422</v>
      </c>
    </row>
    <row r="14" spans="1:10" x14ac:dyDescent="0.2">
      <c r="A14" s="27" t="s">
        <v>419</v>
      </c>
      <c r="B14" s="28">
        <v>596113.07799999998</v>
      </c>
      <c r="C14" s="28">
        <v>7390801.6239999998</v>
      </c>
      <c r="D14" s="29">
        <v>2316.232</v>
      </c>
      <c r="E14" s="31">
        <v>0.28899999999999998</v>
      </c>
      <c r="F14" s="81">
        <v>43474</v>
      </c>
      <c r="G14" s="81">
        <v>43809</v>
      </c>
      <c r="H14" s="33">
        <v>15</v>
      </c>
      <c r="I14" s="33" t="s">
        <v>1</v>
      </c>
      <c r="J14" s="33" t="s">
        <v>422</v>
      </c>
    </row>
    <row r="15" spans="1:10" x14ac:dyDescent="0.2">
      <c r="A15" s="27" t="s">
        <v>420</v>
      </c>
      <c r="B15" s="28">
        <v>596123.47400000005</v>
      </c>
      <c r="C15" s="28">
        <v>7390799.2630000003</v>
      </c>
      <c r="D15" s="29">
        <v>2316.6210000000001</v>
      </c>
      <c r="E15" s="31">
        <v>0.432</v>
      </c>
      <c r="F15" s="81">
        <v>43474</v>
      </c>
      <c r="G15" s="81">
        <v>43809</v>
      </c>
      <c r="H15" s="33">
        <v>15</v>
      </c>
      <c r="I15" s="33" t="s">
        <v>1</v>
      </c>
      <c r="J15" s="33" t="s">
        <v>422</v>
      </c>
    </row>
    <row r="17" spans="2:8" x14ac:dyDescent="0.2">
      <c r="B17" s="1" t="s">
        <v>425</v>
      </c>
    </row>
    <row r="18" spans="2:8" ht="15" x14ac:dyDescent="0.2">
      <c r="H18" s="77" t="s">
        <v>434</v>
      </c>
    </row>
    <row r="19" spans="2:8" x14ac:dyDescent="0.2">
      <c r="C19" s="1" t="s">
        <v>427</v>
      </c>
    </row>
  </sheetData>
  <mergeCells count="3">
    <mergeCell ref="B2:J5"/>
    <mergeCell ref="A2:A5"/>
    <mergeCell ref="B1:J1"/>
  </mergeCells>
  <conditionalFormatting sqref="H9:H15">
    <cfRule type="cellIs" dxfId="0" priority="1" operator="lessThan">
      <formula>12</formula>
    </cfRule>
  </conditionalFormatting>
  <dataValidations count="2">
    <dataValidation type="list" allowBlank="1" showInputMessage="1" showErrorMessage="1" sqref="C7" xr:uid="{00000000-0002-0000-0200-000001000000}">
      <formula1>huso</formula1>
    </dataValidation>
    <dataValidation type="list" allowBlank="1" showInputMessage="1" showErrorMessage="1" sqref="I16:I1048576" xr:uid="{00000000-0002-0000-0200-000000000000}">
      <formula1>frecuencia</formula1>
    </dataValidation>
  </dataValidations>
  <pageMargins left="0.7" right="0.7" top="0.75" bottom="0.75" header="0.3" footer="0.3"/>
  <pageSetup orientation="portrait"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2"/>
  <sheetViews>
    <sheetView showGridLines="0" zoomScaleNormal="100" zoomScalePageLayoutView="110" workbookViewId="0">
      <selection activeCell="D25" sqref="D25"/>
    </sheetView>
  </sheetViews>
  <sheetFormatPr baseColWidth="10" defaultColWidth="10.83203125" defaultRowHeight="15" x14ac:dyDescent="0.2"/>
  <cols>
    <col min="1" max="1" width="22.5" style="1" customWidth="1"/>
    <col min="2" max="5" width="17.33203125" style="1" customWidth="1"/>
    <col min="6" max="6" width="19.33203125" style="1" bestFit="1" customWidth="1"/>
    <col min="7" max="7" width="55.83203125" bestFit="1"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7" customFormat="1" ht="24.75" customHeight="1" x14ac:dyDescent="0.2">
      <c r="A1" s="21" t="s">
        <v>363</v>
      </c>
      <c r="B1" s="76" t="s">
        <v>402</v>
      </c>
      <c r="C1" s="76"/>
      <c r="D1" s="76"/>
      <c r="E1" s="76"/>
      <c r="F1" s="76"/>
      <c r="G1" s="76"/>
      <c r="H1" s="9"/>
      <c r="I1" s="9"/>
      <c r="J1" s="9"/>
      <c r="K1" s="9"/>
    </row>
    <row r="2" spans="1:11" s="7" customFormat="1" ht="30" customHeight="1" x14ac:dyDescent="0.2">
      <c r="A2" s="75" t="s">
        <v>364</v>
      </c>
      <c r="B2" s="74" t="s">
        <v>411</v>
      </c>
      <c r="C2" s="74"/>
      <c r="D2" s="74"/>
      <c r="E2" s="74"/>
      <c r="F2" s="74"/>
      <c r="G2" s="74"/>
      <c r="H2" s="10"/>
      <c r="I2" s="10"/>
      <c r="J2" s="10"/>
      <c r="K2" s="10"/>
    </row>
    <row r="3" spans="1:11" s="7" customFormat="1" x14ac:dyDescent="0.2">
      <c r="A3" s="75"/>
      <c r="B3" s="74"/>
      <c r="C3" s="74"/>
      <c r="D3" s="74"/>
      <c r="E3" s="74"/>
      <c r="F3" s="74"/>
      <c r="G3" s="74"/>
      <c r="H3" s="10"/>
      <c r="I3" s="10"/>
      <c r="J3" s="10"/>
      <c r="K3" s="10"/>
    </row>
    <row r="4" spans="1:11" s="7" customFormat="1" x14ac:dyDescent="0.2">
      <c r="A4" s="75"/>
      <c r="B4" s="74"/>
      <c r="C4" s="74"/>
      <c r="D4" s="74"/>
      <c r="E4" s="74"/>
      <c r="F4" s="74"/>
      <c r="G4" s="74"/>
      <c r="H4" s="10"/>
      <c r="I4" s="10"/>
      <c r="J4" s="10"/>
      <c r="K4" s="10"/>
    </row>
    <row r="5" spans="1:11" s="7" customFormat="1" ht="184.5" customHeight="1" x14ac:dyDescent="0.2">
      <c r="A5" s="75"/>
      <c r="B5" s="74"/>
      <c r="C5" s="74"/>
      <c r="D5" s="74"/>
      <c r="E5" s="74"/>
      <c r="F5" s="74"/>
      <c r="G5" s="74"/>
      <c r="H5" s="10"/>
      <c r="I5" s="10"/>
      <c r="J5" s="10"/>
      <c r="K5" s="10"/>
    </row>
    <row r="6" spans="1:11" ht="15" customHeight="1" x14ac:dyDescent="0.2">
      <c r="H6" s="11"/>
    </row>
    <row r="7" spans="1:11" ht="15" customHeight="1" x14ac:dyDescent="0.2">
      <c r="H7" s="11"/>
    </row>
    <row r="8" spans="1:11" ht="66.75" customHeight="1" x14ac:dyDescent="0.2">
      <c r="A8" s="15" t="s">
        <v>391</v>
      </c>
      <c r="B8" s="15" t="s">
        <v>397</v>
      </c>
      <c r="C8" s="78" t="s">
        <v>428</v>
      </c>
      <c r="D8" s="79" t="s">
        <v>392</v>
      </c>
      <c r="E8" s="15" t="s">
        <v>410</v>
      </c>
      <c r="F8" s="15" t="s">
        <v>375</v>
      </c>
      <c r="G8" s="15" t="s">
        <v>390</v>
      </c>
      <c r="H8" s="11"/>
    </row>
    <row r="9" spans="1:11" ht="14" x14ac:dyDescent="0.2">
      <c r="A9" s="24" t="s">
        <v>415</v>
      </c>
      <c r="B9" s="80">
        <v>43474</v>
      </c>
      <c r="C9" s="25" t="s">
        <v>422</v>
      </c>
      <c r="D9" s="25" t="s">
        <v>422</v>
      </c>
      <c r="E9" s="37"/>
      <c r="F9" s="38" t="s">
        <v>396</v>
      </c>
      <c r="G9" s="2" t="s">
        <v>429</v>
      </c>
    </row>
    <row r="10" spans="1:11" ht="14" x14ac:dyDescent="0.2">
      <c r="A10" s="24" t="s">
        <v>415</v>
      </c>
      <c r="B10" s="80">
        <v>43518</v>
      </c>
      <c r="C10" s="25">
        <v>1.054</v>
      </c>
      <c r="D10" s="25">
        <v>2298.8109999999997</v>
      </c>
      <c r="E10" s="37" t="s">
        <v>422</v>
      </c>
      <c r="F10" s="38" t="s">
        <v>396</v>
      </c>
      <c r="G10" s="34" t="s">
        <v>422</v>
      </c>
    </row>
    <row r="11" spans="1:11" ht="14" x14ac:dyDescent="0.2">
      <c r="A11" s="24" t="s">
        <v>415</v>
      </c>
      <c r="B11" s="80">
        <v>43533</v>
      </c>
      <c r="C11" s="25">
        <v>1.0660000000000001</v>
      </c>
      <c r="D11" s="25">
        <v>2298.799</v>
      </c>
      <c r="E11" s="37" t="s">
        <v>422</v>
      </c>
      <c r="F11" s="38" t="s">
        <v>396</v>
      </c>
      <c r="G11" s="34" t="s">
        <v>422</v>
      </c>
    </row>
    <row r="12" spans="1:11" ht="14" x14ac:dyDescent="0.2">
      <c r="A12" s="24" t="s">
        <v>415</v>
      </c>
      <c r="B12" s="80">
        <v>43560</v>
      </c>
      <c r="C12" s="25" t="s">
        <v>422</v>
      </c>
      <c r="D12" s="25" t="s">
        <v>422</v>
      </c>
      <c r="E12" s="37" t="s">
        <v>422</v>
      </c>
      <c r="F12" s="38" t="s">
        <v>396</v>
      </c>
      <c r="G12" s="2" t="s">
        <v>430</v>
      </c>
    </row>
    <row r="13" spans="1:11" ht="14" x14ac:dyDescent="0.2">
      <c r="A13" s="24" t="s">
        <v>415</v>
      </c>
      <c r="B13" s="80">
        <v>43592</v>
      </c>
      <c r="C13" s="25" t="s">
        <v>422</v>
      </c>
      <c r="D13" s="25" t="s">
        <v>422</v>
      </c>
      <c r="E13" s="37" t="s">
        <v>422</v>
      </c>
      <c r="F13" s="38" t="s">
        <v>396</v>
      </c>
      <c r="G13" s="2" t="s">
        <v>430</v>
      </c>
    </row>
    <row r="14" spans="1:11" ht="14" x14ac:dyDescent="0.2">
      <c r="A14" s="24" t="s">
        <v>415</v>
      </c>
      <c r="B14" s="80">
        <v>43627</v>
      </c>
      <c r="C14" s="25" t="s">
        <v>422</v>
      </c>
      <c r="D14" s="25" t="s">
        <v>422</v>
      </c>
      <c r="E14" s="37" t="s">
        <v>422</v>
      </c>
      <c r="F14" s="38" t="s">
        <v>396</v>
      </c>
      <c r="G14" s="2" t="s">
        <v>430</v>
      </c>
    </row>
    <row r="15" spans="1:11" ht="14" x14ac:dyDescent="0.2">
      <c r="A15" s="24" t="s">
        <v>415</v>
      </c>
      <c r="B15" s="80">
        <v>43656</v>
      </c>
      <c r="C15" s="25" t="s">
        <v>422</v>
      </c>
      <c r="D15" s="25" t="s">
        <v>422</v>
      </c>
      <c r="E15" s="37" t="s">
        <v>422</v>
      </c>
      <c r="F15" s="38" t="s">
        <v>396</v>
      </c>
      <c r="G15" s="2" t="s">
        <v>430</v>
      </c>
    </row>
    <row r="16" spans="1:11" ht="14" x14ac:dyDescent="0.2">
      <c r="A16" s="24" t="s">
        <v>415</v>
      </c>
      <c r="B16" s="80">
        <v>43683</v>
      </c>
      <c r="C16" s="25">
        <v>1.0569999999999999</v>
      </c>
      <c r="D16" s="25">
        <v>2298.808</v>
      </c>
      <c r="E16" s="39" t="s">
        <v>422</v>
      </c>
      <c r="F16" s="40" t="s">
        <v>396</v>
      </c>
      <c r="G16" s="34" t="s">
        <v>422</v>
      </c>
    </row>
    <row r="17" spans="1:7" ht="14" x14ac:dyDescent="0.2">
      <c r="A17" s="24" t="s">
        <v>415</v>
      </c>
      <c r="B17" s="80">
        <v>43731</v>
      </c>
      <c r="C17" s="25">
        <v>1.073</v>
      </c>
      <c r="D17" s="25">
        <f>'RESUMEN POZOS'!D$9-C17</f>
        <v>2298.7919999999999</v>
      </c>
      <c r="E17" s="37" t="s">
        <v>422</v>
      </c>
      <c r="F17" s="38" t="s">
        <v>396</v>
      </c>
      <c r="G17" s="34" t="s">
        <v>422</v>
      </c>
    </row>
    <row r="18" spans="1:7" ht="14" x14ac:dyDescent="0.2">
      <c r="A18" s="24" t="s">
        <v>415</v>
      </c>
      <c r="B18" s="80">
        <v>43754</v>
      </c>
      <c r="C18" s="25">
        <v>1.091</v>
      </c>
      <c r="D18" s="25">
        <v>2298.7739999999999</v>
      </c>
      <c r="E18" s="39" t="s">
        <v>422</v>
      </c>
      <c r="F18" s="40" t="s">
        <v>396</v>
      </c>
      <c r="G18" s="34" t="s">
        <v>422</v>
      </c>
    </row>
    <row r="19" spans="1:7" ht="14" x14ac:dyDescent="0.2">
      <c r="A19" s="24" t="s">
        <v>415</v>
      </c>
      <c r="B19" s="80">
        <v>43775</v>
      </c>
      <c r="C19" s="25">
        <v>1.1040000000000001</v>
      </c>
      <c r="D19" s="25">
        <v>2298.761</v>
      </c>
      <c r="E19" s="39" t="s">
        <v>422</v>
      </c>
      <c r="F19" s="40" t="s">
        <v>396</v>
      </c>
      <c r="G19" s="34" t="s">
        <v>422</v>
      </c>
    </row>
    <row r="20" spans="1:7" ht="14" x14ac:dyDescent="0.2">
      <c r="A20" s="24" t="s">
        <v>415</v>
      </c>
      <c r="B20" s="80">
        <v>43803</v>
      </c>
      <c r="C20" s="25" t="s">
        <v>422</v>
      </c>
      <c r="D20" s="25" t="s">
        <v>422</v>
      </c>
      <c r="E20" s="37" t="s">
        <v>422</v>
      </c>
      <c r="F20" s="38" t="s">
        <v>396</v>
      </c>
      <c r="G20" s="2" t="s">
        <v>429</v>
      </c>
    </row>
    <row r="21" spans="1:7" x14ac:dyDescent="0.2">
      <c r="E21" s="41"/>
      <c r="F21" s="41"/>
    </row>
    <row r="22" spans="1:7" ht="14" x14ac:dyDescent="0.2">
      <c r="A22" s="9"/>
      <c r="C22" s="9"/>
      <c r="D22" s="9"/>
      <c r="E22" s="9"/>
      <c r="F22" s="9"/>
      <c r="G22" s="9"/>
    </row>
  </sheetData>
  <mergeCells count="3">
    <mergeCell ref="B1:G1"/>
    <mergeCell ref="A2:A5"/>
    <mergeCell ref="B2:G5"/>
  </mergeCells>
  <dataValidations count="1">
    <dataValidation type="list" allowBlank="1" showInputMessage="1" showErrorMessage="1" sqref="F17 F20:F21 F23:F1048576 F9:F15" xr:uid="{00000000-0002-0000-0300-000000000000}">
      <formula1>límite</formula1>
    </dataValidation>
  </dataValidations>
  <pageMargins left="0.7" right="0.7" top="0.75" bottom="0.75" header="0.3" footer="0.3"/>
  <pageSetup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2"/>
  <sheetViews>
    <sheetView showGridLines="0" zoomScaleNormal="100" zoomScalePageLayoutView="130" workbookViewId="0">
      <selection activeCell="D25" sqref="D25"/>
    </sheetView>
  </sheetViews>
  <sheetFormatPr baseColWidth="10" defaultColWidth="10.83203125" defaultRowHeight="15" x14ac:dyDescent="0.2"/>
  <cols>
    <col min="1" max="1" width="22.5" style="1" customWidth="1"/>
    <col min="2" max="5" width="17.33203125" style="1" customWidth="1"/>
    <col min="6" max="6" width="13.1640625" style="1" bestFit="1" customWidth="1"/>
    <col min="7" max="7" width="55.83203125" bestFit="1"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7" customFormat="1" ht="24.75" customHeight="1" x14ac:dyDescent="0.2">
      <c r="A1" s="21" t="s">
        <v>363</v>
      </c>
      <c r="B1" s="76" t="s">
        <v>402</v>
      </c>
      <c r="C1" s="76"/>
      <c r="D1" s="76"/>
      <c r="E1" s="76"/>
      <c r="F1" s="76"/>
      <c r="G1" s="76"/>
      <c r="H1" s="9"/>
      <c r="I1" s="9"/>
      <c r="J1" s="9"/>
      <c r="K1" s="9"/>
    </row>
    <row r="2" spans="1:11" s="7" customFormat="1" ht="30" customHeight="1" x14ac:dyDescent="0.2">
      <c r="A2" s="75" t="s">
        <v>364</v>
      </c>
      <c r="B2" s="74" t="s">
        <v>411</v>
      </c>
      <c r="C2" s="74"/>
      <c r="D2" s="74"/>
      <c r="E2" s="74"/>
      <c r="F2" s="74"/>
      <c r="G2" s="74"/>
      <c r="H2" s="10"/>
      <c r="I2" s="10"/>
      <c r="J2" s="10"/>
      <c r="K2" s="10"/>
    </row>
    <row r="3" spans="1:11" s="7" customFormat="1" x14ac:dyDescent="0.2">
      <c r="A3" s="75"/>
      <c r="B3" s="74"/>
      <c r="C3" s="74"/>
      <c r="D3" s="74"/>
      <c r="E3" s="74"/>
      <c r="F3" s="74"/>
      <c r="G3" s="74"/>
      <c r="H3" s="10"/>
      <c r="I3" s="10"/>
      <c r="J3" s="10"/>
      <c r="K3" s="10"/>
    </row>
    <row r="4" spans="1:11" s="7" customFormat="1" x14ac:dyDescent="0.2">
      <c r="A4" s="75"/>
      <c r="B4" s="74"/>
      <c r="C4" s="74"/>
      <c r="D4" s="74"/>
      <c r="E4" s="74"/>
      <c r="F4" s="74"/>
      <c r="G4" s="74"/>
      <c r="H4" s="10"/>
      <c r="I4" s="10"/>
      <c r="J4" s="10"/>
      <c r="K4" s="10"/>
    </row>
    <row r="5" spans="1:11" s="7" customFormat="1" ht="184.5" customHeight="1" x14ac:dyDescent="0.2">
      <c r="A5" s="75"/>
      <c r="B5" s="74"/>
      <c r="C5" s="74"/>
      <c r="D5" s="74"/>
      <c r="E5" s="74"/>
      <c r="F5" s="74"/>
      <c r="G5" s="74"/>
      <c r="H5" s="10"/>
      <c r="I5" s="10"/>
      <c r="J5" s="10"/>
      <c r="K5" s="10"/>
    </row>
    <row r="6" spans="1:11" ht="15" customHeight="1" x14ac:dyDescent="0.2">
      <c r="H6" s="11"/>
    </row>
    <row r="7" spans="1:11" ht="15" customHeight="1" x14ac:dyDescent="0.2">
      <c r="H7" s="11"/>
    </row>
    <row r="8" spans="1:11" ht="66.75" customHeight="1" x14ac:dyDescent="0.2">
      <c r="A8" s="15" t="s">
        <v>391</v>
      </c>
      <c r="B8" s="15" t="s">
        <v>397</v>
      </c>
      <c r="C8" s="78" t="s">
        <v>428</v>
      </c>
      <c r="D8" s="79" t="s">
        <v>392</v>
      </c>
      <c r="E8" s="15" t="s">
        <v>410</v>
      </c>
      <c r="F8" s="15" t="s">
        <v>375</v>
      </c>
      <c r="G8" s="15" t="s">
        <v>390</v>
      </c>
      <c r="H8" s="11"/>
    </row>
    <row r="9" spans="1:11" ht="14" x14ac:dyDescent="0.2">
      <c r="A9" s="24" t="s">
        <v>416</v>
      </c>
      <c r="B9" s="80">
        <v>43474</v>
      </c>
      <c r="C9" s="24" t="s">
        <v>422</v>
      </c>
      <c r="D9" s="24" t="s">
        <v>422</v>
      </c>
      <c r="E9" s="37" t="s">
        <v>422</v>
      </c>
      <c r="F9" s="38" t="s">
        <v>396</v>
      </c>
      <c r="G9" s="2" t="s">
        <v>429</v>
      </c>
    </row>
    <row r="10" spans="1:11" ht="14" x14ac:dyDescent="0.2">
      <c r="A10" s="24" t="s">
        <v>416</v>
      </c>
      <c r="B10" s="80">
        <v>43518</v>
      </c>
      <c r="C10" s="24">
        <v>0.76200000000000001</v>
      </c>
      <c r="D10" s="25">
        <v>2298.9699999999998</v>
      </c>
      <c r="E10" s="37" t="s">
        <v>422</v>
      </c>
      <c r="F10" s="38" t="s">
        <v>396</v>
      </c>
      <c r="G10" s="24" t="s">
        <v>422</v>
      </c>
    </row>
    <row r="11" spans="1:11" ht="14" x14ac:dyDescent="0.2">
      <c r="A11" s="24" t="s">
        <v>416</v>
      </c>
      <c r="B11" s="80">
        <v>43533</v>
      </c>
      <c r="C11" s="24">
        <v>0.77800000000000002</v>
      </c>
      <c r="D11" s="24">
        <v>2298.9540000000002</v>
      </c>
      <c r="E11" s="37" t="s">
        <v>422</v>
      </c>
      <c r="F11" s="38" t="s">
        <v>396</v>
      </c>
      <c r="G11" s="24" t="s">
        <v>422</v>
      </c>
    </row>
    <row r="12" spans="1:11" ht="14" x14ac:dyDescent="0.2">
      <c r="A12" s="24" t="s">
        <v>416</v>
      </c>
      <c r="B12" s="80">
        <v>43560</v>
      </c>
      <c r="C12" s="24" t="s">
        <v>422</v>
      </c>
      <c r="D12" s="24" t="s">
        <v>422</v>
      </c>
      <c r="E12" s="37" t="s">
        <v>422</v>
      </c>
      <c r="F12" s="38" t="s">
        <v>396</v>
      </c>
      <c r="G12" s="2" t="s">
        <v>430</v>
      </c>
    </row>
    <row r="13" spans="1:11" ht="14" x14ac:dyDescent="0.2">
      <c r="A13" s="24" t="s">
        <v>416</v>
      </c>
      <c r="B13" s="80">
        <v>43592</v>
      </c>
      <c r="C13" s="24" t="s">
        <v>422</v>
      </c>
      <c r="D13" s="24" t="s">
        <v>422</v>
      </c>
      <c r="E13" s="37" t="s">
        <v>422</v>
      </c>
      <c r="F13" s="38" t="s">
        <v>396</v>
      </c>
      <c r="G13" s="2" t="s">
        <v>430</v>
      </c>
    </row>
    <row r="14" spans="1:11" ht="14" x14ac:dyDescent="0.2">
      <c r="A14" s="24" t="s">
        <v>416</v>
      </c>
      <c r="B14" s="80">
        <v>43627</v>
      </c>
      <c r="C14" s="24" t="s">
        <v>422</v>
      </c>
      <c r="D14" s="24" t="s">
        <v>422</v>
      </c>
      <c r="E14" s="37" t="s">
        <v>422</v>
      </c>
      <c r="F14" s="38" t="s">
        <v>396</v>
      </c>
      <c r="G14" s="2" t="s">
        <v>430</v>
      </c>
    </row>
    <row r="15" spans="1:11" ht="14" x14ac:dyDescent="0.2">
      <c r="A15" s="24" t="s">
        <v>416</v>
      </c>
      <c r="B15" s="80">
        <v>43656</v>
      </c>
      <c r="C15" s="24" t="s">
        <v>422</v>
      </c>
      <c r="D15" s="24" t="s">
        <v>422</v>
      </c>
      <c r="E15" s="37" t="s">
        <v>422</v>
      </c>
      <c r="F15" s="38" t="s">
        <v>396</v>
      </c>
      <c r="G15" s="2" t="s">
        <v>430</v>
      </c>
    </row>
    <row r="16" spans="1:11" ht="14" x14ac:dyDescent="0.2">
      <c r="A16" s="24" t="s">
        <v>416</v>
      </c>
      <c r="B16" s="80">
        <v>43683</v>
      </c>
      <c r="C16" s="24">
        <v>0.755</v>
      </c>
      <c r="D16" s="24">
        <f>'RESUMEN POZOS'!D$10-C16</f>
        <v>2298.9769999999999</v>
      </c>
      <c r="E16" s="37" t="s">
        <v>422</v>
      </c>
      <c r="F16" s="38" t="s">
        <v>396</v>
      </c>
      <c r="G16" s="34" t="s">
        <v>422</v>
      </c>
    </row>
    <row r="17" spans="1:7" ht="14" x14ac:dyDescent="0.2">
      <c r="A17" s="24" t="s">
        <v>416</v>
      </c>
      <c r="B17" s="80">
        <v>43731</v>
      </c>
      <c r="C17" s="24">
        <v>0.78200000000000003</v>
      </c>
      <c r="D17" s="25">
        <f>'RESUMEN POZOS'!D$10-C17</f>
        <v>2298.9499999999998</v>
      </c>
      <c r="E17" s="37" t="s">
        <v>422</v>
      </c>
      <c r="F17" s="38" t="s">
        <v>396</v>
      </c>
      <c r="G17" s="34" t="s">
        <v>422</v>
      </c>
    </row>
    <row r="18" spans="1:7" ht="14" x14ac:dyDescent="0.2">
      <c r="A18" s="24" t="s">
        <v>416</v>
      </c>
      <c r="B18" s="80">
        <v>43754</v>
      </c>
      <c r="C18" s="24">
        <v>0.80300000000000005</v>
      </c>
      <c r="D18" s="24">
        <v>2298.9290000000001</v>
      </c>
      <c r="E18" s="37" t="s">
        <v>422</v>
      </c>
      <c r="F18" s="38" t="s">
        <v>396</v>
      </c>
      <c r="G18" s="34" t="s">
        <v>422</v>
      </c>
    </row>
    <row r="19" spans="1:7" ht="14" x14ac:dyDescent="0.2">
      <c r="A19" s="24" t="s">
        <v>416</v>
      </c>
      <c r="B19" s="80">
        <v>43775</v>
      </c>
      <c r="C19" s="24">
        <v>0.80700000000000005</v>
      </c>
      <c r="D19" s="24">
        <v>2298.9250000000002</v>
      </c>
      <c r="E19" s="37" t="s">
        <v>422</v>
      </c>
      <c r="F19" s="38" t="s">
        <v>396</v>
      </c>
      <c r="G19" s="34" t="s">
        <v>422</v>
      </c>
    </row>
    <row r="20" spans="1:7" ht="14" x14ac:dyDescent="0.2">
      <c r="A20" s="24" t="s">
        <v>416</v>
      </c>
      <c r="B20" s="80">
        <v>43803</v>
      </c>
      <c r="C20" s="24" t="s">
        <v>422</v>
      </c>
      <c r="D20" s="24" t="s">
        <v>422</v>
      </c>
      <c r="E20" s="37" t="s">
        <v>422</v>
      </c>
      <c r="F20" s="38" t="s">
        <v>396</v>
      </c>
      <c r="G20" s="2" t="s">
        <v>429</v>
      </c>
    </row>
    <row r="21" spans="1:7" x14ac:dyDescent="0.2">
      <c r="E21" s="41"/>
      <c r="F21" s="41"/>
    </row>
    <row r="22" spans="1:7" ht="14" x14ac:dyDescent="0.2">
      <c r="A22" s="9"/>
      <c r="C22" s="9"/>
      <c r="D22" s="9"/>
      <c r="E22" s="9"/>
      <c r="F22" s="9"/>
      <c r="G22" s="9"/>
    </row>
  </sheetData>
  <mergeCells count="3">
    <mergeCell ref="B1:G1"/>
    <mergeCell ref="A2:A5"/>
    <mergeCell ref="B2:G5"/>
  </mergeCells>
  <dataValidations count="1">
    <dataValidation type="list" allowBlank="1" showInputMessage="1" showErrorMessage="1" sqref="F9:F20 F23:F1048576" xr:uid="{00000000-0002-0000-0400-000000000000}">
      <formula1>límite</formula1>
    </dataValidation>
  </dataValidations>
  <pageMargins left="0.7" right="0.7" top="0.75" bottom="0.75" header="0.3" footer="0.3"/>
  <pageSetup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1"/>
  <sheetViews>
    <sheetView showGridLines="0" zoomScaleNormal="100" zoomScalePageLayoutView="120" workbookViewId="0">
      <selection activeCell="D25" sqref="D25"/>
    </sheetView>
  </sheetViews>
  <sheetFormatPr baseColWidth="10" defaultColWidth="10.83203125" defaultRowHeight="15" x14ac:dyDescent="0.2"/>
  <cols>
    <col min="1" max="1" width="22.5" style="1" customWidth="1"/>
    <col min="2" max="5" width="17.33203125" style="1" customWidth="1"/>
    <col min="6" max="6" width="13.1640625" style="1" bestFit="1" customWidth="1"/>
    <col min="7" max="7" width="65.5" bestFit="1"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7" customFormat="1" ht="24.75" customHeight="1" x14ac:dyDescent="0.2">
      <c r="A1" s="21" t="s">
        <v>363</v>
      </c>
      <c r="B1" s="76" t="s">
        <v>402</v>
      </c>
      <c r="C1" s="76"/>
      <c r="D1" s="76"/>
      <c r="E1" s="76"/>
      <c r="F1" s="76"/>
      <c r="G1" s="76"/>
      <c r="H1" s="9"/>
      <c r="I1" s="9"/>
      <c r="J1" s="9"/>
      <c r="K1" s="9"/>
    </row>
    <row r="2" spans="1:11" s="7" customFormat="1" ht="30" customHeight="1" x14ac:dyDescent="0.2">
      <c r="A2" s="75" t="s">
        <v>364</v>
      </c>
      <c r="B2" s="74" t="s">
        <v>411</v>
      </c>
      <c r="C2" s="74"/>
      <c r="D2" s="74"/>
      <c r="E2" s="74"/>
      <c r="F2" s="74"/>
      <c r="G2" s="74"/>
      <c r="H2" s="10"/>
      <c r="I2" s="10"/>
      <c r="J2" s="10"/>
      <c r="K2" s="10"/>
    </row>
    <row r="3" spans="1:11" s="7" customFormat="1" x14ac:dyDescent="0.2">
      <c r="A3" s="75"/>
      <c r="B3" s="74"/>
      <c r="C3" s="74"/>
      <c r="D3" s="74"/>
      <c r="E3" s="74"/>
      <c r="F3" s="74"/>
      <c r="G3" s="74"/>
      <c r="H3" s="10"/>
      <c r="I3" s="10"/>
      <c r="J3" s="10"/>
      <c r="K3" s="10"/>
    </row>
    <row r="4" spans="1:11" s="7" customFormat="1" x14ac:dyDescent="0.2">
      <c r="A4" s="75"/>
      <c r="B4" s="74"/>
      <c r="C4" s="74"/>
      <c r="D4" s="74"/>
      <c r="E4" s="74"/>
      <c r="F4" s="74"/>
      <c r="G4" s="74"/>
      <c r="H4" s="10"/>
      <c r="I4" s="10"/>
      <c r="J4" s="10"/>
      <c r="K4" s="10"/>
    </row>
    <row r="5" spans="1:11" s="7" customFormat="1" ht="184.5" customHeight="1" x14ac:dyDescent="0.2">
      <c r="A5" s="75"/>
      <c r="B5" s="74"/>
      <c r="C5" s="74"/>
      <c r="D5" s="74"/>
      <c r="E5" s="74"/>
      <c r="F5" s="74"/>
      <c r="G5" s="74"/>
      <c r="H5" s="10"/>
      <c r="I5" s="10"/>
      <c r="J5" s="10"/>
      <c r="K5" s="10"/>
    </row>
    <row r="6" spans="1:11" ht="15" customHeight="1" x14ac:dyDescent="0.2">
      <c r="H6" s="11"/>
    </row>
    <row r="7" spans="1:11" ht="15" customHeight="1" x14ac:dyDescent="0.2">
      <c r="H7" s="11"/>
    </row>
    <row r="8" spans="1:11" ht="66.75" customHeight="1" x14ac:dyDescent="0.2">
      <c r="A8" s="15" t="s">
        <v>391</v>
      </c>
      <c r="B8" s="15" t="s">
        <v>397</v>
      </c>
      <c r="C8" s="78" t="s">
        <v>428</v>
      </c>
      <c r="D8" s="79" t="s">
        <v>392</v>
      </c>
      <c r="E8" s="15" t="s">
        <v>410</v>
      </c>
      <c r="F8" s="15" t="s">
        <v>375</v>
      </c>
      <c r="G8" s="15" t="s">
        <v>390</v>
      </c>
      <c r="H8" s="11"/>
    </row>
    <row r="9" spans="1:11" ht="14" x14ac:dyDescent="0.2">
      <c r="A9" s="24" t="s">
        <v>417</v>
      </c>
      <c r="B9" s="80">
        <v>43474</v>
      </c>
      <c r="C9" s="25" t="s">
        <v>422</v>
      </c>
      <c r="D9" s="25" t="s">
        <v>422</v>
      </c>
      <c r="E9" s="37" t="s">
        <v>422</v>
      </c>
      <c r="F9" s="38" t="s">
        <v>396</v>
      </c>
      <c r="G9" s="2" t="s">
        <v>431</v>
      </c>
    </row>
    <row r="10" spans="1:11" ht="14" x14ac:dyDescent="0.2">
      <c r="A10" s="24" t="s">
        <v>417</v>
      </c>
      <c r="B10" s="80">
        <v>43518</v>
      </c>
      <c r="C10" s="25">
        <v>0.93700000000000006</v>
      </c>
      <c r="D10" s="25">
        <v>2299.4390000000003</v>
      </c>
      <c r="E10" s="37" t="s">
        <v>422</v>
      </c>
      <c r="F10" s="38" t="s">
        <v>396</v>
      </c>
      <c r="G10" s="34" t="s">
        <v>422</v>
      </c>
    </row>
    <row r="11" spans="1:11" ht="14" x14ac:dyDescent="0.2">
      <c r="A11" s="24" t="s">
        <v>417</v>
      </c>
      <c r="B11" s="80">
        <v>43533</v>
      </c>
      <c r="C11" s="25">
        <v>0.97399999999999998</v>
      </c>
      <c r="D11" s="25">
        <v>2299.402</v>
      </c>
      <c r="E11" s="37" t="s">
        <v>422</v>
      </c>
      <c r="F11" s="38" t="s">
        <v>396</v>
      </c>
      <c r="G11" s="34" t="s">
        <v>422</v>
      </c>
    </row>
    <row r="12" spans="1:11" ht="14" x14ac:dyDescent="0.2">
      <c r="A12" s="24" t="s">
        <v>417</v>
      </c>
      <c r="B12" s="80">
        <v>43560</v>
      </c>
      <c r="C12" s="25" t="s">
        <v>422</v>
      </c>
      <c r="D12" s="25" t="s">
        <v>422</v>
      </c>
      <c r="E12" s="37" t="s">
        <v>422</v>
      </c>
      <c r="F12" s="38" t="s">
        <v>396</v>
      </c>
      <c r="G12" s="2" t="s">
        <v>430</v>
      </c>
    </row>
    <row r="13" spans="1:11" ht="14" x14ac:dyDescent="0.2">
      <c r="A13" s="24" t="s">
        <v>417</v>
      </c>
      <c r="B13" s="80">
        <v>43592</v>
      </c>
      <c r="C13" s="25" t="s">
        <v>422</v>
      </c>
      <c r="D13" s="25" t="s">
        <v>422</v>
      </c>
      <c r="E13" s="37" t="s">
        <v>422</v>
      </c>
      <c r="F13" s="38" t="s">
        <v>396</v>
      </c>
      <c r="G13" s="2" t="s">
        <v>430</v>
      </c>
    </row>
    <row r="14" spans="1:11" ht="14" x14ac:dyDescent="0.2">
      <c r="A14" s="24" t="s">
        <v>417</v>
      </c>
      <c r="B14" s="80">
        <v>43627</v>
      </c>
      <c r="C14" s="25" t="s">
        <v>422</v>
      </c>
      <c r="D14" s="25" t="s">
        <v>422</v>
      </c>
      <c r="E14" s="37" t="s">
        <v>422</v>
      </c>
      <c r="F14" s="38" t="s">
        <v>396</v>
      </c>
      <c r="G14" s="2" t="s">
        <v>430</v>
      </c>
    </row>
    <row r="15" spans="1:11" ht="14" x14ac:dyDescent="0.2">
      <c r="A15" s="24" t="s">
        <v>417</v>
      </c>
      <c r="B15" s="80">
        <v>43656</v>
      </c>
      <c r="C15" s="25" t="s">
        <v>422</v>
      </c>
      <c r="D15" s="25" t="s">
        <v>422</v>
      </c>
      <c r="E15" s="37" t="s">
        <v>422</v>
      </c>
      <c r="F15" s="38" t="s">
        <v>396</v>
      </c>
      <c r="G15" s="2" t="s">
        <v>430</v>
      </c>
    </row>
    <row r="16" spans="1:11" ht="14" x14ac:dyDescent="0.2">
      <c r="A16" s="24" t="s">
        <v>417</v>
      </c>
      <c r="B16" s="80">
        <v>43683</v>
      </c>
      <c r="C16" s="25">
        <v>0.91600000000000004</v>
      </c>
      <c r="D16" s="25">
        <f>'RESUMEN POZOS'!D$11-C16</f>
        <v>2299.46</v>
      </c>
      <c r="E16" s="37" t="s">
        <v>422</v>
      </c>
      <c r="F16" s="38" t="s">
        <v>396</v>
      </c>
      <c r="G16" s="24" t="s">
        <v>422</v>
      </c>
    </row>
    <row r="17" spans="1:7" ht="14" x14ac:dyDescent="0.2">
      <c r="A17" s="24" t="s">
        <v>417</v>
      </c>
      <c r="B17" s="80">
        <v>43714</v>
      </c>
      <c r="C17" s="25">
        <v>0.91800000000000004</v>
      </c>
      <c r="D17" s="25">
        <v>2299.4580000000001</v>
      </c>
      <c r="E17" s="37" t="s">
        <v>422</v>
      </c>
      <c r="F17" s="38" t="s">
        <v>396</v>
      </c>
      <c r="G17" s="24" t="s">
        <v>422</v>
      </c>
    </row>
    <row r="18" spans="1:7" ht="14" x14ac:dyDescent="0.2">
      <c r="A18" s="24" t="s">
        <v>417</v>
      </c>
      <c r="B18" s="80">
        <v>43754</v>
      </c>
      <c r="C18" s="25">
        <v>0.93799999999999994</v>
      </c>
      <c r="D18" s="25">
        <v>2299.4380000000001</v>
      </c>
      <c r="E18" s="37" t="s">
        <v>422</v>
      </c>
      <c r="F18" s="38" t="s">
        <v>396</v>
      </c>
      <c r="G18" s="24" t="s">
        <v>422</v>
      </c>
    </row>
    <row r="19" spans="1:7" ht="14" x14ac:dyDescent="0.2">
      <c r="A19" s="24" t="s">
        <v>417</v>
      </c>
      <c r="B19" s="80">
        <v>43775</v>
      </c>
      <c r="C19" s="25">
        <v>0.94699999999999995</v>
      </c>
      <c r="D19" s="25">
        <v>2299.4290000000001</v>
      </c>
      <c r="E19" s="37" t="s">
        <v>422</v>
      </c>
      <c r="F19" s="38" t="s">
        <v>396</v>
      </c>
      <c r="G19" s="24" t="s">
        <v>422</v>
      </c>
    </row>
    <row r="20" spans="1:7" ht="14" x14ac:dyDescent="0.2">
      <c r="A20" s="24" t="s">
        <v>417</v>
      </c>
      <c r="B20" s="80">
        <v>43803</v>
      </c>
      <c r="C20" s="25" t="s">
        <v>422</v>
      </c>
      <c r="D20" s="25" t="s">
        <v>422</v>
      </c>
      <c r="E20" s="37" t="s">
        <v>422</v>
      </c>
      <c r="F20" s="38" t="s">
        <v>396</v>
      </c>
      <c r="G20" s="2" t="s">
        <v>429</v>
      </c>
    </row>
    <row r="21" spans="1:7" x14ac:dyDescent="0.2">
      <c r="E21" s="41"/>
      <c r="F21" s="41"/>
    </row>
  </sheetData>
  <mergeCells count="3">
    <mergeCell ref="B1:G1"/>
    <mergeCell ref="A2:A5"/>
    <mergeCell ref="B2:G5"/>
  </mergeCells>
  <dataValidations count="1">
    <dataValidation type="list" allowBlank="1" showInputMessage="1" showErrorMessage="1" sqref="F24:F1048576 F9:F22" xr:uid="{00000000-0002-0000-0500-000000000000}">
      <formula1>límite</formula1>
    </dataValidation>
  </dataValidations>
  <pageMargins left="0.7" right="0.7" top="0.75" bottom="0.75" header="0.3" footer="0.3"/>
  <pageSetup orientation="portrait"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1"/>
  <sheetViews>
    <sheetView showGridLines="0" topLeftCell="A5" zoomScaleNormal="100" zoomScalePageLayoutView="110" workbookViewId="0">
      <selection activeCell="D25" sqref="D25"/>
    </sheetView>
  </sheetViews>
  <sheetFormatPr baseColWidth="10" defaultColWidth="10.83203125" defaultRowHeight="15" x14ac:dyDescent="0.2"/>
  <cols>
    <col min="1" max="1" width="22.5" style="1" customWidth="1"/>
    <col min="2" max="5" width="17.33203125" style="1" customWidth="1"/>
    <col min="6" max="6" width="13.1640625" style="1" bestFit="1" customWidth="1"/>
    <col min="7" max="7" width="65.5" bestFit="1"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7" customFormat="1" ht="24.75" customHeight="1" x14ac:dyDescent="0.2">
      <c r="A1" s="21" t="s">
        <v>363</v>
      </c>
      <c r="B1" s="76" t="s">
        <v>402</v>
      </c>
      <c r="C1" s="76"/>
      <c r="D1" s="76"/>
      <c r="E1" s="76"/>
      <c r="F1" s="76"/>
      <c r="G1" s="76"/>
      <c r="H1" s="9"/>
      <c r="I1" s="9"/>
      <c r="J1" s="9"/>
      <c r="K1" s="9"/>
    </row>
    <row r="2" spans="1:11" s="7" customFormat="1" ht="30" customHeight="1" x14ac:dyDescent="0.2">
      <c r="A2" s="75" t="s">
        <v>364</v>
      </c>
      <c r="B2" s="74" t="s">
        <v>411</v>
      </c>
      <c r="C2" s="74"/>
      <c r="D2" s="74"/>
      <c r="E2" s="74"/>
      <c r="F2" s="74"/>
      <c r="G2" s="74"/>
      <c r="H2" s="10"/>
      <c r="I2" s="10"/>
      <c r="J2" s="10"/>
      <c r="K2" s="10"/>
    </row>
    <row r="3" spans="1:11" s="7" customFormat="1" x14ac:dyDescent="0.2">
      <c r="A3" s="75"/>
      <c r="B3" s="74"/>
      <c r="C3" s="74"/>
      <c r="D3" s="74"/>
      <c r="E3" s="74"/>
      <c r="F3" s="74"/>
      <c r="G3" s="74"/>
      <c r="H3" s="10"/>
      <c r="I3" s="10"/>
      <c r="J3" s="10"/>
      <c r="K3" s="10"/>
    </row>
    <row r="4" spans="1:11" s="7" customFormat="1" x14ac:dyDescent="0.2">
      <c r="A4" s="75"/>
      <c r="B4" s="74"/>
      <c r="C4" s="74"/>
      <c r="D4" s="74"/>
      <c r="E4" s="74"/>
      <c r="F4" s="74"/>
      <c r="G4" s="74"/>
      <c r="H4" s="10"/>
      <c r="I4" s="10"/>
      <c r="J4" s="10"/>
      <c r="K4" s="10"/>
    </row>
    <row r="5" spans="1:11" s="7" customFormat="1" ht="184.5" customHeight="1" x14ac:dyDescent="0.2">
      <c r="A5" s="75"/>
      <c r="B5" s="74"/>
      <c r="C5" s="74"/>
      <c r="D5" s="74"/>
      <c r="E5" s="74"/>
      <c r="F5" s="74"/>
      <c r="G5" s="74"/>
      <c r="H5" s="10"/>
      <c r="I5" s="10"/>
      <c r="J5" s="10"/>
      <c r="K5" s="10"/>
    </row>
    <row r="6" spans="1:11" ht="15" customHeight="1" x14ac:dyDescent="0.2">
      <c r="H6" s="11"/>
    </row>
    <row r="7" spans="1:11" ht="15" customHeight="1" x14ac:dyDescent="0.2">
      <c r="H7" s="11"/>
    </row>
    <row r="8" spans="1:11" ht="66.75" customHeight="1" x14ac:dyDescent="0.2">
      <c r="A8" s="15" t="s">
        <v>391</v>
      </c>
      <c r="B8" s="15" t="s">
        <v>397</v>
      </c>
      <c r="C8" s="78" t="s">
        <v>428</v>
      </c>
      <c r="D8" s="79" t="s">
        <v>392</v>
      </c>
      <c r="E8" s="15" t="s">
        <v>410</v>
      </c>
      <c r="F8" s="15" t="s">
        <v>375</v>
      </c>
      <c r="G8" s="15" t="s">
        <v>390</v>
      </c>
      <c r="H8" s="11"/>
    </row>
    <row r="9" spans="1:11" ht="14" x14ac:dyDescent="0.2">
      <c r="A9" s="24" t="s">
        <v>418</v>
      </c>
      <c r="B9" s="80">
        <v>43474</v>
      </c>
      <c r="C9" s="25" t="s">
        <v>422</v>
      </c>
      <c r="D9" s="25" t="s">
        <v>422</v>
      </c>
      <c r="E9" s="37" t="s">
        <v>422</v>
      </c>
      <c r="F9" s="38" t="s">
        <v>396</v>
      </c>
      <c r="G9" s="2" t="s">
        <v>431</v>
      </c>
    </row>
    <row r="10" spans="1:11" ht="14" x14ac:dyDescent="0.2">
      <c r="A10" s="24" t="s">
        <v>418</v>
      </c>
      <c r="B10" s="80">
        <v>43518</v>
      </c>
      <c r="C10" s="25">
        <v>0.88400000000000001</v>
      </c>
      <c r="D10" s="25">
        <v>2299.6120000000001</v>
      </c>
      <c r="E10" s="37" t="s">
        <v>422</v>
      </c>
      <c r="F10" s="38" t="s">
        <v>396</v>
      </c>
      <c r="G10" s="24" t="s">
        <v>422</v>
      </c>
    </row>
    <row r="11" spans="1:11" ht="14" x14ac:dyDescent="0.2">
      <c r="A11" s="24" t="s">
        <v>418</v>
      </c>
      <c r="B11" s="80">
        <v>43533</v>
      </c>
      <c r="C11" s="25">
        <v>0.88900000000000001</v>
      </c>
      <c r="D11" s="25">
        <v>2299.607</v>
      </c>
      <c r="E11" s="37" t="s">
        <v>422</v>
      </c>
      <c r="F11" s="38" t="s">
        <v>396</v>
      </c>
      <c r="G11" s="24" t="s">
        <v>422</v>
      </c>
    </row>
    <row r="12" spans="1:11" ht="14" x14ac:dyDescent="0.2">
      <c r="A12" s="24" t="s">
        <v>418</v>
      </c>
      <c r="B12" s="80">
        <v>43560</v>
      </c>
      <c r="C12" s="25" t="s">
        <v>422</v>
      </c>
      <c r="D12" s="25" t="s">
        <v>422</v>
      </c>
      <c r="E12" s="37" t="s">
        <v>422</v>
      </c>
      <c r="F12" s="38" t="s">
        <v>396</v>
      </c>
      <c r="G12" s="2" t="s">
        <v>430</v>
      </c>
    </row>
    <row r="13" spans="1:11" ht="14" x14ac:dyDescent="0.2">
      <c r="A13" s="24" t="s">
        <v>418</v>
      </c>
      <c r="B13" s="80">
        <v>43592</v>
      </c>
      <c r="C13" s="25" t="s">
        <v>422</v>
      </c>
      <c r="D13" s="25" t="s">
        <v>422</v>
      </c>
      <c r="E13" s="37" t="s">
        <v>422</v>
      </c>
      <c r="F13" s="38" t="s">
        <v>396</v>
      </c>
      <c r="G13" s="2" t="s">
        <v>430</v>
      </c>
    </row>
    <row r="14" spans="1:11" ht="14" x14ac:dyDescent="0.2">
      <c r="A14" s="24" t="s">
        <v>418</v>
      </c>
      <c r="B14" s="80">
        <v>43627</v>
      </c>
      <c r="C14" s="25" t="s">
        <v>422</v>
      </c>
      <c r="D14" s="25" t="s">
        <v>422</v>
      </c>
      <c r="E14" s="37" t="s">
        <v>422</v>
      </c>
      <c r="F14" s="38" t="s">
        <v>396</v>
      </c>
      <c r="G14" s="2" t="s">
        <v>430</v>
      </c>
    </row>
    <row r="15" spans="1:11" ht="14" x14ac:dyDescent="0.2">
      <c r="A15" s="24" t="s">
        <v>418</v>
      </c>
      <c r="B15" s="80">
        <v>43656</v>
      </c>
      <c r="C15" s="25" t="s">
        <v>422</v>
      </c>
      <c r="D15" s="25" t="s">
        <v>422</v>
      </c>
      <c r="E15" s="37" t="s">
        <v>422</v>
      </c>
      <c r="F15" s="38" t="s">
        <v>396</v>
      </c>
      <c r="G15" s="2" t="s">
        <v>430</v>
      </c>
    </row>
    <row r="16" spans="1:11" ht="14" x14ac:dyDescent="0.2">
      <c r="A16" s="24" t="s">
        <v>418</v>
      </c>
      <c r="B16" s="80">
        <v>43683</v>
      </c>
      <c r="C16" s="25">
        <v>0.89200000000000002</v>
      </c>
      <c r="D16" s="25">
        <f>'RESUMEN POZOS'!D$12-C16</f>
        <v>2299.6040000000003</v>
      </c>
      <c r="E16" s="37" t="s">
        <v>422</v>
      </c>
      <c r="F16" s="38" t="s">
        <v>396</v>
      </c>
      <c r="G16" s="24" t="s">
        <v>422</v>
      </c>
    </row>
    <row r="17" spans="1:7" ht="14" x14ac:dyDescent="0.2">
      <c r="A17" s="24" t="s">
        <v>418</v>
      </c>
      <c r="B17" s="80">
        <v>43714</v>
      </c>
      <c r="C17" s="25">
        <v>0.89</v>
      </c>
      <c r="D17" s="25">
        <f>'RESUMEN POZOS'!D$12-C17</f>
        <v>2299.6060000000002</v>
      </c>
      <c r="E17" s="37" t="s">
        <v>422</v>
      </c>
      <c r="F17" s="38" t="s">
        <v>396</v>
      </c>
      <c r="G17" s="24" t="s">
        <v>422</v>
      </c>
    </row>
    <row r="18" spans="1:7" ht="14" x14ac:dyDescent="0.2">
      <c r="A18" s="24" t="s">
        <v>418</v>
      </c>
      <c r="B18" s="80">
        <v>43754</v>
      </c>
      <c r="C18" s="25">
        <v>0.89600000000000002</v>
      </c>
      <c r="D18" s="25">
        <v>2299.6</v>
      </c>
      <c r="E18" s="39" t="s">
        <v>422</v>
      </c>
      <c r="F18" s="40" t="s">
        <v>396</v>
      </c>
      <c r="G18" s="24" t="s">
        <v>422</v>
      </c>
    </row>
    <row r="19" spans="1:7" ht="14" x14ac:dyDescent="0.2">
      <c r="A19" s="24" t="s">
        <v>418</v>
      </c>
      <c r="B19" s="80">
        <v>43775</v>
      </c>
      <c r="C19" s="25">
        <v>0.93500000000000005</v>
      </c>
      <c r="D19" s="25">
        <v>2299.5610000000001</v>
      </c>
      <c r="E19" s="39" t="s">
        <v>422</v>
      </c>
      <c r="F19" s="40" t="s">
        <v>396</v>
      </c>
      <c r="G19" s="24" t="s">
        <v>422</v>
      </c>
    </row>
    <row r="20" spans="1:7" ht="14" x14ac:dyDescent="0.2">
      <c r="A20" s="24" t="s">
        <v>418</v>
      </c>
      <c r="B20" s="80">
        <v>43803</v>
      </c>
      <c r="C20" s="25" t="s">
        <v>422</v>
      </c>
      <c r="D20" s="25" t="s">
        <v>422</v>
      </c>
      <c r="E20" s="37" t="s">
        <v>422</v>
      </c>
      <c r="F20" s="38" t="s">
        <v>396</v>
      </c>
      <c r="G20" s="2" t="s">
        <v>429</v>
      </c>
    </row>
    <row r="21" spans="1:7" x14ac:dyDescent="0.2">
      <c r="E21" s="41"/>
      <c r="F21" s="41"/>
    </row>
  </sheetData>
  <mergeCells count="3">
    <mergeCell ref="B1:G1"/>
    <mergeCell ref="A2:A5"/>
    <mergeCell ref="B2:G5"/>
  </mergeCells>
  <dataValidations count="1">
    <dataValidation type="list" allowBlank="1" showInputMessage="1" showErrorMessage="1" sqref="F20:F21 F23:F1048576 F9:F17" xr:uid="{00000000-0002-0000-0600-000000000000}">
      <formula1>límite</formula1>
    </dataValidation>
  </dataValidations>
  <pageMargins left="0.7" right="0.7" top="0.75" bottom="0.75" header="0.3" footer="0.3"/>
  <pageSetup orientation="portrait"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22"/>
  <sheetViews>
    <sheetView showGridLines="0" topLeftCell="A6" zoomScaleNormal="100" zoomScalePageLayoutView="110" workbookViewId="0">
      <selection activeCell="D25" sqref="D25"/>
    </sheetView>
  </sheetViews>
  <sheetFormatPr baseColWidth="10" defaultColWidth="10.83203125" defaultRowHeight="14" x14ac:dyDescent="0.2"/>
  <cols>
    <col min="1" max="1" width="22.5" style="1" customWidth="1"/>
    <col min="2" max="5" width="17.33203125" style="1" customWidth="1"/>
    <col min="6" max="6" width="13.1640625" style="1" bestFit="1" customWidth="1"/>
    <col min="7" max="7" width="55.83203125" style="1" bestFit="1"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ht="24.75" customHeight="1" x14ac:dyDescent="0.2">
      <c r="A1" s="21" t="s">
        <v>363</v>
      </c>
      <c r="B1" s="76" t="s">
        <v>402</v>
      </c>
      <c r="C1" s="76"/>
      <c r="D1" s="76"/>
      <c r="E1" s="76"/>
      <c r="F1" s="76"/>
      <c r="G1" s="76"/>
    </row>
    <row r="2" spans="1:11" ht="30" customHeight="1" x14ac:dyDescent="0.2">
      <c r="A2" s="75" t="s">
        <v>364</v>
      </c>
      <c r="B2" s="74" t="s">
        <v>411</v>
      </c>
      <c r="C2" s="74"/>
      <c r="D2" s="74"/>
      <c r="E2" s="74"/>
      <c r="F2" s="74"/>
      <c r="G2" s="74"/>
      <c r="H2" s="10"/>
      <c r="I2" s="10"/>
      <c r="J2" s="10"/>
      <c r="K2" s="10"/>
    </row>
    <row r="3" spans="1:11" x14ac:dyDescent="0.2">
      <c r="A3" s="75"/>
      <c r="B3" s="74"/>
      <c r="C3" s="74"/>
      <c r="D3" s="74"/>
      <c r="E3" s="74"/>
      <c r="F3" s="74"/>
      <c r="G3" s="74"/>
      <c r="H3" s="10"/>
      <c r="I3" s="10"/>
      <c r="J3" s="10"/>
      <c r="K3" s="10"/>
    </row>
    <row r="4" spans="1:11" x14ac:dyDescent="0.2">
      <c r="A4" s="75"/>
      <c r="B4" s="74"/>
      <c r="C4" s="74"/>
      <c r="D4" s="74"/>
      <c r="E4" s="74"/>
      <c r="F4" s="74"/>
      <c r="G4" s="74"/>
      <c r="H4" s="10"/>
      <c r="I4" s="10"/>
      <c r="J4" s="10"/>
      <c r="K4" s="10"/>
    </row>
    <row r="5" spans="1:11" ht="184.5" customHeight="1" x14ac:dyDescent="0.2">
      <c r="A5" s="75"/>
      <c r="B5" s="74"/>
      <c r="C5" s="74"/>
      <c r="D5" s="74"/>
      <c r="E5" s="74"/>
      <c r="F5" s="74"/>
      <c r="G5" s="74"/>
      <c r="H5" s="10"/>
      <c r="I5" s="10"/>
      <c r="J5" s="10"/>
      <c r="K5" s="10"/>
    </row>
    <row r="6" spans="1:11" ht="15" customHeight="1" x14ac:dyDescent="0.2">
      <c r="H6" s="11"/>
    </row>
    <row r="7" spans="1:11" ht="15" customHeight="1" x14ac:dyDescent="0.2">
      <c r="H7" s="11"/>
    </row>
    <row r="8" spans="1:11" ht="66.75" customHeight="1" x14ac:dyDescent="0.2">
      <c r="A8" s="15" t="s">
        <v>391</v>
      </c>
      <c r="B8" s="15" t="s">
        <v>397</v>
      </c>
      <c r="C8" s="15" t="s">
        <v>428</v>
      </c>
      <c r="D8" s="15" t="s">
        <v>392</v>
      </c>
      <c r="E8" s="15" t="s">
        <v>410</v>
      </c>
      <c r="F8" s="15" t="s">
        <v>375</v>
      </c>
      <c r="G8" s="15" t="s">
        <v>390</v>
      </c>
      <c r="H8" s="11"/>
    </row>
    <row r="9" spans="1:11" ht="15" customHeight="1" x14ac:dyDescent="0.2">
      <c r="A9" s="22" t="s">
        <v>421</v>
      </c>
      <c r="B9" s="80">
        <v>43474</v>
      </c>
      <c r="C9" s="25" t="s">
        <v>422</v>
      </c>
      <c r="D9" s="25" t="s">
        <v>422</v>
      </c>
      <c r="E9" s="37" t="s">
        <v>422</v>
      </c>
      <c r="F9" s="38" t="s">
        <v>396</v>
      </c>
      <c r="G9" s="2" t="s">
        <v>429</v>
      </c>
      <c r="H9" s="11"/>
    </row>
    <row r="10" spans="1:11" x14ac:dyDescent="0.2">
      <c r="A10" s="22" t="s">
        <v>421</v>
      </c>
      <c r="B10" s="80">
        <v>43508</v>
      </c>
      <c r="C10" s="25" t="s">
        <v>422</v>
      </c>
      <c r="D10" s="25" t="s">
        <v>422</v>
      </c>
      <c r="E10" s="37" t="s">
        <v>422</v>
      </c>
      <c r="F10" s="38" t="s">
        <v>396</v>
      </c>
      <c r="G10" s="36" t="s">
        <v>432</v>
      </c>
    </row>
    <row r="11" spans="1:11" x14ac:dyDescent="0.2">
      <c r="A11" s="22" t="s">
        <v>421</v>
      </c>
      <c r="B11" s="80">
        <v>43518</v>
      </c>
      <c r="C11" s="25">
        <v>0.626</v>
      </c>
      <c r="D11" s="25">
        <v>2298.1689999999999</v>
      </c>
      <c r="E11" s="37" t="s">
        <v>422</v>
      </c>
      <c r="F11" s="38" t="s">
        <v>396</v>
      </c>
      <c r="G11" s="24" t="s">
        <v>422</v>
      </c>
    </row>
    <row r="12" spans="1:11" x14ac:dyDescent="0.2">
      <c r="A12" s="22" t="s">
        <v>421</v>
      </c>
      <c r="B12" s="80">
        <v>43533</v>
      </c>
      <c r="C12" s="25">
        <v>0.57899999999999996</v>
      </c>
      <c r="D12" s="25">
        <v>2298.2159999999999</v>
      </c>
      <c r="E12" s="37" t="s">
        <v>422</v>
      </c>
      <c r="F12" s="38" t="s">
        <v>396</v>
      </c>
      <c r="G12" s="24" t="s">
        <v>422</v>
      </c>
    </row>
    <row r="13" spans="1:11" x14ac:dyDescent="0.2">
      <c r="A13" s="22" t="s">
        <v>421</v>
      </c>
      <c r="B13" s="80">
        <v>43560</v>
      </c>
      <c r="C13" s="25" t="s">
        <v>422</v>
      </c>
      <c r="D13" s="25" t="s">
        <v>422</v>
      </c>
      <c r="E13" s="37" t="s">
        <v>422</v>
      </c>
      <c r="F13" s="38" t="s">
        <v>396</v>
      </c>
      <c r="G13" s="2" t="s">
        <v>430</v>
      </c>
    </row>
    <row r="14" spans="1:11" x14ac:dyDescent="0.2">
      <c r="A14" s="22" t="s">
        <v>421</v>
      </c>
      <c r="B14" s="80">
        <v>43573</v>
      </c>
      <c r="C14" s="25" t="s">
        <v>422</v>
      </c>
      <c r="D14" s="25" t="s">
        <v>422</v>
      </c>
      <c r="E14" s="37" t="s">
        <v>422</v>
      </c>
      <c r="F14" s="38" t="s">
        <v>396</v>
      </c>
      <c r="G14" s="2" t="s">
        <v>430</v>
      </c>
    </row>
    <row r="15" spans="1:11" x14ac:dyDescent="0.2">
      <c r="A15" s="22" t="s">
        <v>421</v>
      </c>
      <c r="B15" s="80">
        <v>43592</v>
      </c>
      <c r="C15" s="25" t="s">
        <v>422</v>
      </c>
      <c r="D15" s="25" t="s">
        <v>422</v>
      </c>
      <c r="E15" s="37" t="s">
        <v>422</v>
      </c>
      <c r="F15" s="38" t="s">
        <v>396</v>
      </c>
      <c r="G15" s="2" t="s">
        <v>429</v>
      </c>
    </row>
    <row r="16" spans="1:11" x14ac:dyDescent="0.2">
      <c r="A16" s="22" t="s">
        <v>421</v>
      </c>
      <c r="B16" s="80">
        <v>43627</v>
      </c>
      <c r="C16" s="25" t="s">
        <v>422</v>
      </c>
      <c r="D16" s="25" t="s">
        <v>422</v>
      </c>
      <c r="E16" s="37" t="s">
        <v>422</v>
      </c>
      <c r="F16" s="38" t="s">
        <v>396</v>
      </c>
      <c r="G16" s="2" t="s">
        <v>429</v>
      </c>
    </row>
    <row r="17" spans="1:7" x14ac:dyDescent="0.2">
      <c r="A17" s="22" t="s">
        <v>421</v>
      </c>
      <c r="B17" s="80">
        <v>43656</v>
      </c>
      <c r="C17" s="25" t="s">
        <v>422</v>
      </c>
      <c r="D17" s="25" t="s">
        <v>422</v>
      </c>
      <c r="E17" s="37" t="s">
        <v>422</v>
      </c>
      <c r="F17" s="38" t="s">
        <v>396</v>
      </c>
      <c r="G17" s="2" t="s">
        <v>429</v>
      </c>
    </row>
    <row r="18" spans="1:7" x14ac:dyDescent="0.2">
      <c r="A18" s="22" t="s">
        <v>421</v>
      </c>
      <c r="B18" s="80">
        <v>43683</v>
      </c>
      <c r="C18" s="25">
        <v>0.67200000000000004</v>
      </c>
      <c r="D18" s="25">
        <f>'RESUMEN POZOS'!D$13-'BA-31 (EX LM-15)'!C18</f>
        <v>2298.123</v>
      </c>
      <c r="E18" s="37" t="s">
        <v>422</v>
      </c>
      <c r="F18" s="38" t="s">
        <v>396</v>
      </c>
      <c r="G18" s="34" t="s">
        <v>422</v>
      </c>
    </row>
    <row r="19" spans="1:7" x14ac:dyDescent="0.2">
      <c r="A19" s="22" t="s">
        <v>421</v>
      </c>
      <c r="B19" s="80">
        <v>43731</v>
      </c>
      <c r="C19" s="25">
        <v>0.72099999999999997</v>
      </c>
      <c r="D19" s="25">
        <f>'RESUMEN POZOS'!D$13-'BA-31 (EX LM-15)'!C19</f>
        <v>2298.0740000000001</v>
      </c>
      <c r="E19" s="37" t="s">
        <v>422</v>
      </c>
      <c r="F19" s="38" t="s">
        <v>396</v>
      </c>
      <c r="G19" s="34" t="s">
        <v>422</v>
      </c>
    </row>
    <row r="20" spans="1:7" x14ac:dyDescent="0.2">
      <c r="A20" s="22" t="s">
        <v>421</v>
      </c>
      <c r="B20" s="80">
        <v>43754</v>
      </c>
      <c r="C20" s="25">
        <v>0.74199999999999999</v>
      </c>
      <c r="D20" s="25">
        <v>2298.0529999999999</v>
      </c>
      <c r="E20" s="39" t="s">
        <v>422</v>
      </c>
      <c r="F20" s="40" t="s">
        <v>396</v>
      </c>
      <c r="G20" s="34" t="s">
        <v>422</v>
      </c>
    </row>
    <row r="21" spans="1:7" x14ac:dyDescent="0.2">
      <c r="A21" s="22" t="s">
        <v>421</v>
      </c>
      <c r="B21" s="35">
        <v>43775</v>
      </c>
      <c r="C21" s="25">
        <v>0.755</v>
      </c>
      <c r="D21" s="25">
        <v>2298.04</v>
      </c>
      <c r="E21" s="39" t="s">
        <v>422</v>
      </c>
      <c r="F21" s="40" t="s">
        <v>396</v>
      </c>
      <c r="G21" s="34" t="s">
        <v>422</v>
      </c>
    </row>
    <row r="22" spans="1:7" x14ac:dyDescent="0.2">
      <c r="A22" s="22" t="s">
        <v>421</v>
      </c>
      <c r="B22" s="35">
        <v>43803</v>
      </c>
      <c r="C22" s="25" t="s">
        <v>422</v>
      </c>
      <c r="D22" s="25" t="s">
        <v>422</v>
      </c>
      <c r="E22" s="24" t="s">
        <v>422</v>
      </c>
      <c r="F22" s="2" t="s">
        <v>396</v>
      </c>
      <c r="G22" s="2" t="s">
        <v>429</v>
      </c>
    </row>
  </sheetData>
  <mergeCells count="3">
    <mergeCell ref="B1:G1"/>
    <mergeCell ref="A2:A5"/>
    <mergeCell ref="B2:G5"/>
  </mergeCells>
  <dataValidations count="1">
    <dataValidation type="list" allowBlank="1" showInputMessage="1" showErrorMessage="1" sqref="F9:F19 F22:F1048576" xr:uid="{00000000-0002-0000-0700-000000000000}">
      <formula1>límite</formula1>
    </dataValidation>
  </dataValidations>
  <pageMargins left="0.7" right="0.7" top="0.75" bottom="0.75" header="0.3" footer="0.3"/>
  <pageSetup orientation="portrait"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3"/>
  <sheetViews>
    <sheetView showGridLines="0" topLeftCell="A6" zoomScaleNormal="100" zoomScalePageLayoutView="110" workbookViewId="0">
      <selection activeCell="D25" sqref="D25"/>
    </sheetView>
  </sheetViews>
  <sheetFormatPr baseColWidth="10" defaultColWidth="10.83203125" defaultRowHeight="15" x14ac:dyDescent="0.2"/>
  <cols>
    <col min="1" max="1" width="22.5" style="1" customWidth="1"/>
    <col min="2" max="5" width="17.33203125" style="1" customWidth="1"/>
    <col min="6" max="6" width="13.1640625" style="1" bestFit="1" customWidth="1"/>
    <col min="7" max="7" width="12.33203125" bestFit="1"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7" customFormat="1" ht="24.75" customHeight="1" x14ac:dyDescent="0.2">
      <c r="A1" s="21" t="s">
        <v>363</v>
      </c>
      <c r="B1" s="76" t="s">
        <v>402</v>
      </c>
      <c r="C1" s="76"/>
      <c r="D1" s="76"/>
      <c r="E1" s="76"/>
      <c r="F1" s="76"/>
      <c r="G1" s="76"/>
      <c r="H1" s="9"/>
      <c r="I1" s="9"/>
      <c r="J1" s="9"/>
      <c r="K1" s="9"/>
    </row>
    <row r="2" spans="1:11" s="7" customFormat="1" ht="30" customHeight="1" x14ac:dyDescent="0.2">
      <c r="A2" s="75" t="s">
        <v>364</v>
      </c>
      <c r="B2" s="74" t="s">
        <v>411</v>
      </c>
      <c r="C2" s="74"/>
      <c r="D2" s="74"/>
      <c r="E2" s="74"/>
      <c r="F2" s="74"/>
      <c r="G2" s="74"/>
      <c r="H2" s="10"/>
      <c r="I2" s="10"/>
      <c r="J2" s="10"/>
      <c r="K2" s="10"/>
    </row>
    <row r="3" spans="1:11" s="7" customFormat="1" x14ac:dyDescent="0.2">
      <c r="A3" s="75"/>
      <c r="B3" s="74"/>
      <c r="C3" s="74"/>
      <c r="D3" s="74"/>
      <c r="E3" s="74"/>
      <c r="F3" s="74"/>
      <c r="G3" s="74"/>
      <c r="H3" s="10"/>
      <c r="I3" s="10"/>
      <c r="J3" s="10"/>
      <c r="K3" s="10"/>
    </row>
    <row r="4" spans="1:11" s="7" customFormat="1" x14ac:dyDescent="0.2">
      <c r="A4" s="75"/>
      <c r="B4" s="74"/>
      <c r="C4" s="74"/>
      <c r="D4" s="74"/>
      <c r="E4" s="74"/>
      <c r="F4" s="74"/>
      <c r="G4" s="74"/>
      <c r="H4" s="10"/>
      <c r="I4" s="10"/>
      <c r="J4" s="10"/>
      <c r="K4" s="10"/>
    </row>
    <row r="5" spans="1:11" s="7" customFormat="1" ht="184.5" customHeight="1" x14ac:dyDescent="0.2">
      <c r="A5" s="75"/>
      <c r="B5" s="74"/>
      <c r="C5" s="74"/>
      <c r="D5" s="74"/>
      <c r="E5" s="74"/>
      <c r="F5" s="74"/>
      <c r="G5" s="74"/>
      <c r="H5" s="10"/>
      <c r="I5" s="10"/>
      <c r="J5" s="10"/>
      <c r="K5" s="10"/>
    </row>
    <row r="6" spans="1:11" ht="15" customHeight="1" x14ac:dyDescent="0.2">
      <c r="H6" s="11"/>
    </row>
    <row r="7" spans="1:11" ht="15" customHeight="1" x14ac:dyDescent="0.2">
      <c r="H7" s="11"/>
    </row>
    <row r="8" spans="1:11" ht="66.75" customHeight="1" x14ac:dyDescent="0.2">
      <c r="A8" s="15" t="s">
        <v>391</v>
      </c>
      <c r="B8" s="15" t="s">
        <v>397</v>
      </c>
      <c r="C8" s="15" t="s">
        <v>428</v>
      </c>
      <c r="D8" s="15" t="s">
        <v>392</v>
      </c>
      <c r="E8" s="15" t="s">
        <v>410</v>
      </c>
      <c r="F8" s="15" t="s">
        <v>375</v>
      </c>
      <c r="G8" s="15" t="s">
        <v>390</v>
      </c>
      <c r="H8" s="11"/>
    </row>
    <row r="9" spans="1:11" ht="14" x14ac:dyDescent="0.2">
      <c r="A9" s="24" t="s">
        <v>419</v>
      </c>
      <c r="B9" s="80">
        <v>43474</v>
      </c>
      <c r="C9" s="25">
        <v>9.3260000000000005</v>
      </c>
      <c r="D9" s="25">
        <v>2306.9059999999999</v>
      </c>
      <c r="E9" s="37" t="s">
        <v>422</v>
      </c>
      <c r="F9" s="38" t="s">
        <v>396</v>
      </c>
      <c r="G9" s="24" t="s">
        <v>422</v>
      </c>
    </row>
    <row r="10" spans="1:11" ht="14" x14ac:dyDescent="0.2">
      <c r="A10" s="24" t="s">
        <v>419</v>
      </c>
      <c r="B10" s="80">
        <v>43509</v>
      </c>
      <c r="C10" s="25">
        <v>9.3179999999999996</v>
      </c>
      <c r="D10" s="25">
        <v>2306.9139999999998</v>
      </c>
      <c r="E10" s="37" t="s">
        <v>422</v>
      </c>
      <c r="F10" s="38" t="s">
        <v>396</v>
      </c>
      <c r="G10" s="24" t="s">
        <v>422</v>
      </c>
    </row>
    <row r="11" spans="1:11" ht="14" x14ac:dyDescent="0.2">
      <c r="A11" s="24" t="s">
        <v>419</v>
      </c>
      <c r="B11" s="80">
        <v>43518</v>
      </c>
      <c r="C11" s="25">
        <v>9.2949999999999999</v>
      </c>
      <c r="D11" s="25">
        <v>2306.9369999999999</v>
      </c>
      <c r="E11" s="37" t="s">
        <v>422</v>
      </c>
      <c r="F11" s="38" t="s">
        <v>396</v>
      </c>
      <c r="G11" s="24" t="s">
        <v>422</v>
      </c>
    </row>
    <row r="12" spans="1:11" ht="14" x14ac:dyDescent="0.2">
      <c r="A12" s="24" t="s">
        <v>419</v>
      </c>
      <c r="B12" s="80">
        <v>43533</v>
      </c>
      <c r="C12" s="25">
        <v>9.2949999999999999</v>
      </c>
      <c r="D12" s="25">
        <v>2306.9369999999999</v>
      </c>
      <c r="E12" s="37" t="s">
        <v>422</v>
      </c>
      <c r="F12" s="38" t="s">
        <v>396</v>
      </c>
      <c r="G12" s="24" t="s">
        <v>422</v>
      </c>
    </row>
    <row r="13" spans="1:11" ht="14" x14ac:dyDescent="0.2">
      <c r="A13" s="24" t="s">
        <v>419</v>
      </c>
      <c r="B13" s="80">
        <v>43542</v>
      </c>
      <c r="C13" s="25">
        <v>9.2799999999999994</v>
      </c>
      <c r="D13" s="25">
        <v>2306.9519999999998</v>
      </c>
      <c r="E13" s="37" t="s">
        <v>422</v>
      </c>
      <c r="F13" s="38" t="s">
        <v>396</v>
      </c>
      <c r="G13" s="24" t="s">
        <v>422</v>
      </c>
    </row>
    <row r="14" spans="1:11" ht="14" x14ac:dyDescent="0.2">
      <c r="A14" s="24" t="s">
        <v>419</v>
      </c>
      <c r="B14" s="80">
        <v>43560</v>
      </c>
      <c r="C14" s="25">
        <v>9.2810000000000006</v>
      </c>
      <c r="D14" s="25">
        <v>2306.951</v>
      </c>
      <c r="E14" s="37" t="s">
        <v>422</v>
      </c>
      <c r="F14" s="38" t="s">
        <v>396</v>
      </c>
      <c r="G14" s="24" t="s">
        <v>422</v>
      </c>
    </row>
    <row r="15" spans="1:11" ht="14" x14ac:dyDescent="0.2">
      <c r="A15" s="24" t="s">
        <v>419</v>
      </c>
      <c r="B15" s="80">
        <v>43573</v>
      </c>
      <c r="C15" s="25">
        <v>9.2669999999999995</v>
      </c>
      <c r="D15" s="25">
        <v>2306.9650000000001</v>
      </c>
      <c r="E15" s="37" t="s">
        <v>422</v>
      </c>
      <c r="F15" s="38" t="s">
        <v>396</v>
      </c>
      <c r="G15" s="24" t="s">
        <v>422</v>
      </c>
    </row>
    <row r="16" spans="1:11" ht="14" x14ac:dyDescent="0.2">
      <c r="A16" s="24" t="s">
        <v>419</v>
      </c>
      <c r="B16" s="80">
        <v>43592</v>
      </c>
      <c r="C16" s="25">
        <v>9.2729999999999997</v>
      </c>
      <c r="D16" s="25">
        <v>2306.9589999999998</v>
      </c>
      <c r="E16" s="37" t="s">
        <v>422</v>
      </c>
      <c r="F16" s="38" t="s">
        <v>396</v>
      </c>
      <c r="G16" s="24" t="s">
        <v>422</v>
      </c>
    </row>
    <row r="17" spans="1:7" ht="14" x14ac:dyDescent="0.2">
      <c r="A17" s="24" t="s">
        <v>419</v>
      </c>
      <c r="B17" s="80">
        <v>43629</v>
      </c>
      <c r="C17" s="25">
        <v>9.2669999999999995</v>
      </c>
      <c r="D17" s="25">
        <v>2306.9650000000001</v>
      </c>
      <c r="E17" s="37" t="s">
        <v>422</v>
      </c>
      <c r="F17" s="38" t="s">
        <v>396</v>
      </c>
      <c r="G17" s="24" t="s">
        <v>422</v>
      </c>
    </row>
    <row r="18" spans="1:7" ht="14" x14ac:dyDescent="0.2">
      <c r="A18" s="24" t="s">
        <v>419</v>
      </c>
      <c r="B18" s="80">
        <v>43656</v>
      </c>
      <c r="C18" s="25">
        <v>9.27</v>
      </c>
      <c r="D18" s="25">
        <v>2306.962</v>
      </c>
      <c r="E18" s="37" t="s">
        <v>422</v>
      </c>
      <c r="F18" s="38" t="s">
        <v>396</v>
      </c>
      <c r="G18" s="24" t="s">
        <v>422</v>
      </c>
    </row>
    <row r="19" spans="1:7" ht="14" x14ac:dyDescent="0.2">
      <c r="A19" s="24" t="s">
        <v>419</v>
      </c>
      <c r="B19" s="80">
        <v>43683</v>
      </c>
      <c r="C19" s="25">
        <v>9.2650000000000006</v>
      </c>
      <c r="D19" s="25">
        <v>2306.9670000000001</v>
      </c>
      <c r="E19" s="37" t="s">
        <v>422</v>
      </c>
      <c r="F19" s="38" t="s">
        <v>396</v>
      </c>
      <c r="G19" s="24" t="s">
        <v>422</v>
      </c>
    </row>
    <row r="20" spans="1:7" ht="14" x14ac:dyDescent="0.2">
      <c r="A20" s="24" t="s">
        <v>419</v>
      </c>
      <c r="B20" s="80">
        <v>43725</v>
      </c>
      <c r="C20" s="25">
        <v>9.2560000000000002</v>
      </c>
      <c r="D20" s="25">
        <v>2306.9760000000001</v>
      </c>
      <c r="E20" s="37" t="s">
        <v>422</v>
      </c>
      <c r="F20" s="38" t="s">
        <v>396</v>
      </c>
      <c r="G20" s="24" t="s">
        <v>422</v>
      </c>
    </row>
    <row r="21" spans="1:7" ht="14" x14ac:dyDescent="0.2">
      <c r="A21" s="24" t="s">
        <v>419</v>
      </c>
      <c r="B21" s="35">
        <v>43755</v>
      </c>
      <c r="C21" s="25">
        <v>9.2569999999999997</v>
      </c>
      <c r="D21" s="25">
        <v>2306.9749999999999</v>
      </c>
      <c r="E21" s="37" t="s">
        <v>422</v>
      </c>
      <c r="F21" s="38" t="s">
        <v>396</v>
      </c>
      <c r="G21" s="24" t="s">
        <v>422</v>
      </c>
    </row>
    <row r="22" spans="1:7" ht="14" x14ac:dyDescent="0.2">
      <c r="A22" s="24" t="s">
        <v>419</v>
      </c>
      <c r="B22" s="35">
        <v>43783</v>
      </c>
      <c r="C22" s="25">
        <v>9.2550000000000008</v>
      </c>
      <c r="D22" s="25">
        <v>2306.9769999999999</v>
      </c>
      <c r="E22" s="24" t="s">
        <v>422</v>
      </c>
      <c r="F22" s="2" t="s">
        <v>396</v>
      </c>
      <c r="G22" s="24" t="s">
        <v>422</v>
      </c>
    </row>
    <row r="23" spans="1:7" ht="14" x14ac:dyDescent="0.2">
      <c r="A23" s="24" t="s">
        <v>419</v>
      </c>
      <c r="B23" s="35">
        <v>43809</v>
      </c>
      <c r="C23" s="25">
        <v>9.2569999999999997</v>
      </c>
      <c r="D23" s="25">
        <v>2306.9749999999999</v>
      </c>
      <c r="E23" s="24" t="s">
        <v>422</v>
      </c>
      <c r="F23" s="2" t="s">
        <v>396</v>
      </c>
      <c r="G23" s="24" t="s">
        <v>422</v>
      </c>
    </row>
  </sheetData>
  <mergeCells count="3">
    <mergeCell ref="B1:G1"/>
    <mergeCell ref="A2:A5"/>
    <mergeCell ref="B2:G5"/>
  </mergeCells>
  <dataValidations count="1">
    <dataValidation type="list" allowBlank="1" showInputMessage="1" showErrorMessage="1" sqref="F9:F23 F30:F1048576" xr:uid="{00000000-0002-0000-0800-000000000000}">
      <formula1>límite</formula1>
    </dataValidation>
  </dataValidations>
  <pageMargins left="0.7" right="0.7" top="0.75" bottom="0.75" header="0.3" footer="0.3"/>
  <pageSetup orientation="portrait"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8EB73751BE97448BB5F04E88B859596" ma:contentTypeVersion="11" ma:contentTypeDescription="Crear nuevo documento." ma:contentTypeScope="" ma:versionID="69c4b2d2106e449283c27763b31ef0c9">
  <xsd:schema xmlns:xsd="http://www.w3.org/2001/XMLSchema" xmlns:xs="http://www.w3.org/2001/XMLSchema" xmlns:p="http://schemas.microsoft.com/office/2006/metadata/properties" xmlns:ns2="1543441e-ce44-454d-b6c5-c5e587059c69" xmlns:ns3="c9dadff1-52bb-489d-9e5a-ea54b8c9d4c6" targetNamespace="http://schemas.microsoft.com/office/2006/metadata/properties" ma:root="true" ma:fieldsID="9ee4dca52ab852c3202823c0a29c9391" ns2:_="" ns3:_="">
    <xsd:import namespace="1543441e-ce44-454d-b6c5-c5e587059c69"/>
    <xsd:import namespace="c9dadff1-52bb-489d-9e5a-ea54b8c9d4c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43441e-ce44-454d-b6c5-c5e587059c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dadff1-52bb-489d-9e5a-ea54b8c9d4c6"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06AD9A-4265-4A5C-AB1C-ED191EFCE058}"/>
</file>

<file path=customXml/itemProps2.xml><?xml version="1.0" encoding="utf-8"?>
<ds:datastoreItem xmlns:ds="http://schemas.openxmlformats.org/officeDocument/2006/customXml" ds:itemID="{52F15909-ACD0-4EC6-8F88-2B297DF74837}"/>
</file>

<file path=customXml/itemProps3.xml><?xml version="1.0" encoding="utf-8"?>
<ds:datastoreItem xmlns:ds="http://schemas.openxmlformats.org/officeDocument/2006/customXml" ds:itemID="{65CADDD9-10E5-4B09-9AE5-02BFC3E47E98}"/>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11</vt:i4>
      </vt:variant>
      <vt:variant>
        <vt:lpstr>Rangos con nombre</vt:lpstr>
      </vt:variant>
      <vt:variant>
        <vt:i4>23</vt:i4>
      </vt:variant>
    </vt:vector>
  </HeadingPairs>
  <TitlesOfParts>
    <vt:vector size="34" baseType="lpstr">
      <vt:lpstr>INSTRUCCIONES DE LLENADO</vt:lpstr>
      <vt:lpstr>ANTECEDENTES GENERALES</vt:lpstr>
      <vt:lpstr>RESUMEN POZOS</vt:lpstr>
      <vt:lpstr>LM-11</vt:lpstr>
      <vt:lpstr>LM-12</vt:lpstr>
      <vt:lpstr>LM-13</vt:lpstr>
      <vt:lpstr>LM-14</vt:lpstr>
      <vt:lpstr>BA-31 (EX LM-15)</vt:lpstr>
      <vt:lpstr>MP-12A</vt:lpstr>
      <vt:lpstr>MP-12C</vt:lpstr>
      <vt:lpstr>No borrar</vt:lpstr>
      <vt:lpstr>antofagasta</vt:lpstr>
      <vt:lpstr>araucanía</vt:lpstr>
      <vt:lpstr>Arica</vt:lpstr>
      <vt:lpstr>Arica_y_parinacota</vt:lpstr>
      <vt:lpstr>atacama</vt:lpstr>
      <vt:lpstr>Aysén</vt:lpstr>
      <vt:lpstr>biobio</vt:lpstr>
      <vt:lpstr>coquimbo</vt:lpstr>
      <vt:lpstr>frecuencia</vt:lpstr>
      <vt:lpstr>huso</vt:lpstr>
      <vt:lpstr>interregional</vt:lpstr>
      <vt:lpstr>límite</vt:lpstr>
      <vt:lpstr>los_lagos</vt:lpstr>
      <vt:lpstr>los_ríos</vt:lpstr>
      <vt:lpstr>magallanes</vt:lpstr>
      <vt:lpstr>maule</vt:lpstr>
      <vt:lpstr>metropolitana</vt:lpstr>
      <vt:lpstr>ñuble</vt:lpstr>
      <vt:lpstr>O’Higgins</vt:lpstr>
      <vt:lpstr>regiones</vt:lpstr>
      <vt:lpstr>reporte</vt:lpstr>
      <vt:lpstr>tarapacá</vt:lpstr>
      <vt:lpstr>valparaíso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dc:creator>
  <cp:lastModifiedBy>Microsoft Office User</cp:lastModifiedBy>
  <dcterms:created xsi:type="dcterms:W3CDTF">2017-04-11T15:27:46Z</dcterms:created>
  <dcterms:modified xsi:type="dcterms:W3CDTF">2020-03-18T17:00:02Z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0x01010058EB73751BE97448BB5F04E88B859596</vt:lpwstr>
  </property>
</Properties>
</file>